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15 Excel format\"/>
    </mc:Choice>
  </mc:AlternateContent>
  <xr:revisionPtr revIDLastSave="0" documentId="13_ncr:1_{537E4BBE-9E82-4EC4-BBBC-AF5B0A60EB33}" xr6:coauthVersionLast="45" xr6:coauthVersionMax="45" xr10:uidLastSave="{00000000-0000-0000-0000-000000000000}"/>
  <bookViews>
    <workbookView xWindow="-98" yWindow="-98" windowWidth="20715" windowHeight="13276" activeTab="2" xr2:uid="{31D95DE8-E9E9-4CC3-B225-D760CE631EE9}"/>
  </bookViews>
  <sheets>
    <sheet name="Details_June#2" sheetId="1" r:id="rId1"/>
    <sheet name="Special Ed_final#1" sheetId="2" r:id="rId2"/>
    <sheet name="Pre Sch_final#1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4" l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3" i="4"/>
  <c r="M228" i="4" l="1"/>
</calcChain>
</file>

<file path=xl/sharedStrings.xml><?xml version="1.0" encoding="utf-8"?>
<sst xmlns="http://schemas.openxmlformats.org/spreadsheetml/2006/main" count="1341" uniqueCount="708">
  <si>
    <t>IRN of CBDD</t>
  </si>
  <si>
    <t>CBDD IRN</t>
  </si>
  <si>
    <t xml:space="preserve">CBDD Names </t>
  </si>
  <si>
    <t>School age Amounts</t>
  </si>
  <si>
    <t>Transportation Amounts</t>
  </si>
  <si>
    <t>Preschool Amounts</t>
  </si>
  <si>
    <t>Adjustments</t>
  </si>
  <si>
    <t>Net State support</t>
  </si>
  <si>
    <t>Dist IRN</t>
  </si>
  <si>
    <t>spefte1</t>
  </si>
  <si>
    <t>spefte2</t>
  </si>
  <si>
    <t>spefte3</t>
  </si>
  <si>
    <t>spefte4</t>
  </si>
  <si>
    <t>spefte5</t>
  </si>
  <si>
    <t>spefte6</t>
  </si>
  <si>
    <t>CBDD Names</t>
  </si>
  <si>
    <t>District Names</t>
  </si>
  <si>
    <t>total spe fte</t>
  </si>
  <si>
    <t>Dist state share IDX</t>
  </si>
  <si>
    <t>Total spec ed support</t>
  </si>
  <si>
    <t>State Share IDX</t>
  </si>
  <si>
    <t>Total preschool state support</t>
  </si>
  <si>
    <t>pre sch fte1</t>
  </si>
  <si>
    <t>pre sch fte2</t>
  </si>
  <si>
    <t>pre sch fte3</t>
  </si>
  <si>
    <t>pre sch fte4</t>
  </si>
  <si>
    <t>pre sch fte5</t>
  </si>
  <si>
    <t>pre sch fte6</t>
  </si>
  <si>
    <t>total pre sch fte</t>
  </si>
  <si>
    <t xml:space="preserve">District Names </t>
  </si>
  <si>
    <t>ACBDD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</si>
  <si>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</si>
  <si>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</si>
  <si>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</si>
  <si>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</si>
  <si>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</si>
  <si>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</si>
  <si>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</si>
  <si>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</si>
  <si>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</si>
  <si>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</si>
  <si>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</si>
  <si>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</si>
  <si>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</si>
  <si>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</si>
  <si>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</si>
  <si>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</si>
  <si>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</si>
  <si>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</si>
  <si>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</si>
  <si>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</si>
  <si>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</si>
  <si>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</si>
  <si>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</si>
  <si>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</si>
  <si>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</si>
  <si>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</si>
  <si>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</si>
  <si>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</si>
  <si>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</si>
  <si>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</si>
  <si>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</si>
  <si>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</si>
  <si>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</si>
  <si>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</si>
  <si>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</si>
  <si>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</si>
  <si>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</si>
  <si>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</si>
  <si>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</si>
  <si>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</si>
  <si>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</si>
  <si>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</si>
  <si>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</si>
  <si>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</si>
  <si>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</si>
  <si>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</si>
  <si>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</si>
  <si>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</si>
  <si>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</si>
  <si>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</si>
  <si>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</si>
  <si>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</si>
  <si>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</si>
  <si>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</si>
  <si>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</si>
  <si>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</si>
  <si>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</si>
  <si>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</si>
  <si>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</si>
  <si>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</si>
  <si>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</si>
  <si>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</si>
  <si>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</si>
  <si>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</si>
  <si>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</si>
  <si>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</si>
  <si>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</si>
  <si>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</si>
  <si>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</si>
  <si>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</si>
  <si>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</si>
  <si>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</si>
  <si>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</si>
  <si>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</si>
  <si>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</si>
  <si>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</si>
  <si>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</si>
  <si>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</si>
  <si>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</si>
  <si>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</si>
  <si>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</si>
  <si>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</si>
  <si>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</si>
  <si>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</si>
  <si>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</si>
  <si>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</si>
  <si>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</si>
  <si>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DELPHOS</t>
  </si>
  <si>
    <t>LIMA</t>
  </si>
  <si>
    <t>BLUFFTON</t>
  </si>
  <si>
    <t>BATH</t>
  </si>
  <si>
    <t>ELIDA</t>
  </si>
  <si>
    <t>SHAWNEE</t>
  </si>
  <si>
    <t>ATHENS COUNTY BOARD OF DD</t>
  </si>
  <si>
    <t>ATHENS</t>
  </si>
  <si>
    <t>NELSONVILLE-YORK</t>
  </si>
  <si>
    <t>ALEXANDER</t>
  </si>
  <si>
    <t>FEDERAL HOCKING</t>
  </si>
  <si>
    <t>TRIMBLE</t>
  </si>
  <si>
    <t>BELMONT COUNTY BOARD OF DD</t>
  </si>
  <si>
    <t>MARTINS FERRY</t>
  </si>
  <si>
    <t>BARNESVILLE</t>
  </si>
  <si>
    <t>BRIDGEPORT</t>
  </si>
  <si>
    <t>ST CLAIRSVILLE-RICHLAND</t>
  </si>
  <si>
    <t>UNION</t>
  </si>
  <si>
    <t>SWITZERLAND OF OHIO</t>
  </si>
  <si>
    <t>CLERMONT COUNTY BOARD OF DD</t>
  </si>
  <si>
    <t>MILFORD</t>
  </si>
  <si>
    <t>NEW RICHMOND</t>
  </si>
  <si>
    <t>WESTERN BROWN</t>
  </si>
  <si>
    <t>BETHEL-TATE</t>
  </si>
  <si>
    <t>CLERMONT NORTHEASTERN</t>
  </si>
  <si>
    <t>FELICITY-FRANKLIN SCHOOLS</t>
  </si>
  <si>
    <t>GOSHEN</t>
  </si>
  <si>
    <t>WEST CLERMONT</t>
  </si>
  <si>
    <t>WILLIAMSBURG</t>
  </si>
  <si>
    <t>BLANCHESTER</t>
  </si>
  <si>
    <t>COLUMBIANA COUNTY BOARD OF DD</t>
  </si>
  <si>
    <t>ALLIANCE</t>
  </si>
  <si>
    <t>EAST LIVERPOOL</t>
  </si>
  <si>
    <t>EAST PALESTINE</t>
  </si>
  <si>
    <t>SALEM</t>
  </si>
  <si>
    <t>TORONTO</t>
  </si>
  <si>
    <t>WELLSVILLE</t>
  </si>
  <si>
    <t>LEETONIA SCHOOLS</t>
  </si>
  <si>
    <t>LISBON</t>
  </si>
  <si>
    <t>BEAVER</t>
  </si>
  <si>
    <t>CRESTVIEW</t>
  </si>
  <si>
    <t>UNITED</t>
  </si>
  <si>
    <t>COSHOCTON COUNTY BOARD OF DD</t>
  </si>
  <si>
    <t>COSHOCTON</t>
  </si>
  <si>
    <t>RIDGEWOOD</t>
  </si>
  <si>
    <t>RIVER VIEW</t>
  </si>
  <si>
    <t>EAST KNOX</t>
  </si>
  <si>
    <t>DEFIANCE COUNTY BOARD OF DD</t>
  </si>
  <si>
    <t>DEFIANCE</t>
  </si>
  <si>
    <t>HICKSVILLE</t>
  </si>
  <si>
    <t>AYERSVILLE</t>
  </si>
  <si>
    <t>CENTRAL LOCAL</t>
  </si>
  <si>
    <t>NORTHEASTERN</t>
  </si>
  <si>
    <t>FRANKLIN COUNTY BOARD OF DD</t>
  </si>
  <si>
    <t>COLUMBUS CITY SCHOOLS</t>
  </si>
  <si>
    <t>PORTSMOUTH</t>
  </si>
  <si>
    <t>SOUTH-WESTERN</t>
  </si>
  <si>
    <t>UPPER ARLINGTON</t>
  </si>
  <si>
    <t>WESTERVILLE</t>
  </si>
  <si>
    <t>WHITEHALL</t>
  </si>
  <si>
    <t>WORTHINGTON</t>
  </si>
  <si>
    <t>ZANESVILLE</t>
  </si>
  <si>
    <t>CANAL WINCHESTER</t>
  </si>
  <si>
    <t>HAMILTON LOCAL</t>
  </si>
  <si>
    <t>GAHANNA-JEFFERSON</t>
  </si>
  <si>
    <t>GROVEPORT MADISON</t>
  </si>
  <si>
    <t>REYNOLDSBURG</t>
  </si>
  <si>
    <t>HILLIARD</t>
  </si>
  <si>
    <t>WESTFALL</t>
  </si>
  <si>
    <t>SCIOTO VALLEY</t>
  </si>
  <si>
    <t>ZANE TRACE</t>
  </si>
  <si>
    <t>GEAUGA COUNTY BOARD OF DD</t>
  </si>
  <si>
    <t>BERKSHIRE</t>
  </si>
  <si>
    <t>CARDINAL</t>
  </si>
  <si>
    <t>CHARDON</t>
  </si>
  <si>
    <t>KENSTON</t>
  </si>
  <si>
    <t>NEWBURY</t>
  </si>
  <si>
    <t>WEST GEAUGA</t>
  </si>
  <si>
    <t>HANCOCK COUNTY BOARD OF DD</t>
  </si>
  <si>
    <t>FINDLAY</t>
  </si>
  <si>
    <t>LIBERTY-BENTON</t>
  </si>
  <si>
    <t>VAN BUREN</t>
  </si>
  <si>
    <t>VANLUE</t>
  </si>
  <si>
    <t>HARDIN COUNTY BOARD OF DD</t>
  </si>
  <si>
    <t>KENTON</t>
  </si>
  <si>
    <t>HARDIN NORTHERN</t>
  </si>
  <si>
    <t>RIVERDALE</t>
  </si>
  <si>
    <t>UPPER SCIOTO VALLEY</t>
  </si>
  <si>
    <t>HOLMES COUNTY BOARD OF DD</t>
  </si>
  <si>
    <t>EAST HOLMES</t>
  </si>
  <si>
    <t>WEST HOLMES</t>
  </si>
  <si>
    <t>SOUTHEAST</t>
  </si>
  <si>
    <t>JACKSON COUNTY BOARD OF DD</t>
  </si>
  <si>
    <t>JACKSON</t>
  </si>
  <si>
    <t>WELLSTON</t>
  </si>
  <si>
    <t>OAK HILL UNION</t>
  </si>
  <si>
    <t>VINTON COUNTY</t>
  </si>
  <si>
    <t>JEFFERSON COUNTY BOARD OF DD</t>
  </si>
  <si>
    <t>STEUBENVILLE</t>
  </si>
  <si>
    <t>HARRISON HILLS</t>
  </si>
  <si>
    <t>CONOTTON VALLEY UNION</t>
  </si>
  <si>
    <t>BUCKEYE LOCAL</t>
  </si>
  <si>
    <t>EDISON</t>
  </si>
  <si>
    <t>INDIAN CREEK LOCAL</t>
  </si>
  <si>
    <t>LORAIN COUNTY BOARD OF DD</t>
  </si>
  <si>
    <t>ELYRIA</t>
  </si>
  <si>
    <t>LORAIN</t>
  </si>
  <si>
    <t>NORTH RIDGEVILLE</t>
  </si>
  <si>
    <t>OBERLIN</t>
  </si>
  <si>
    <t>SHEFFIELD-SHEFFIELD LAKE</t>
  </si>
  <si>
    <t>AMHERST</t>
  </si>
  <si>
    <t>WELLINGTON</t>
  </si>
  <si>
    <t>AVON</t>
  </si>
  <si>
    <t>AVON LAKE</t>
  </si>
  <si>
    <t>CLEARVIEW</t>
  </si>
  <si>
    <t>FIRELANDS</t>
  </si>
  <si>
    <t>KEYSTONE</t>
  </si>
  <si>
    <t>MIDVIEW</t>
  </si>
  <si>
    <t>MAHONING COUNTY BOARD OF DD</t>
  </si>
  <si>
    <t>CAMPBELL</t>
  </si>
  <si>
    <t>STRUTHERS</t>
  </si>
  <si>
    <t>YOUNGSTOWN</t>
  </si>
  <si>
    <t>HUBBARD</t>
  </si>
  <si>
    <t>BOARDMAN</t>
  </si>
  <si>
    <t>CANFIELD</t>
  </si>
  <si>
    <t>SOUTH RANGE</t>
  </si>
  <si>
    <t>WESTERN RESERVE</t>
  </si>
  <si>
    <t>MEDINA COUNTY BOARD OF DD</t>
  </si>
  <si>
    <t>BRUNSWICK</t>
  </si>
  <si>
    <t>MEDINA</t>
  </si>
  <si>
    <t>WADSWORTH</t>
  </si>
  <si>
    <t>BLACK RIVER</t>
  </si>
  <si>
    <t>BUCKEYE</t>
  </si>
  <si>
    <t>CLOVERLEAF</t>
  </si>
  <si>
    <t>HIGHLAND</t>
  </si>
  <si>
    <t>MONROE COUNTY BOARD OF DD</t>
  </si>
  <si>
    <t>NOBLE</t>
  </si>
  <si>
    <t>PICKAWAY COUNTY BOARD OF DD</t>
  </si>
  <si>
    <t>CIRCLEVILLE</t>
  </si>
  <si>
    <t>LOGAN ELM</t>
  </si>
  <si>
    <t>TEAYS VALLEY</t>
  </si>
  <si>
    <t>ROSS COUNTY BOARD OF DD</t>
  </si>
  <si>
    <t>CHILLICOTHE</t>
  </si>
  <si>
    <t>WAVERLY</t>
  </si>
  <si>
    <t>ADENA</t>
  </si>
  <si>
    <t>HUNTINGTON</t>
  </si>
  <si>
    <t>PAINT VALLEY</t>
  </si>
  <si>
    <t>SOUTHEASTERN</t>
  </si>
  <si>
    <t>UNION-SCIOTO</t>
  </si>
  <si>
    <t>SANDUSKY COUNTY BOARD OF DD</t>
  </si>
  <si>
    <t>BELLEVUE</t>
  </si>
  <si>
    <t>FREMONT CITY</t>
  </si>
  <si>
    <t>CLYDE-GREEN SPRINGS</t>
  </si>
  <si>
    <t>GIBSONBURG</t>
  </si>
  <si>
    <t>SENECA COUNTY BOARD OF DD</t>
  </si>
  <si>
    <t>FOSTORIA</t>
  </si>
  <si>
    <t>TIFFIN</t>
  </si>
  <si>
    <t>BUCKEYE CENTRAL</t>
  </si>
  <si>
    <t>WYNFORD</t>
  </si>
  <si>
    <t>LAKOTA</t>
  </si>
  <si>
    <t>SENECA EAST</t>
  </si>
  <si>
    <t>HOPEWELL-LOUDON</t>
  </si>
  <si>
    <t>NEW RIEGEL</t>
  </si>
  <si>
    <t>OLD FORT</t>
  </si>
  <si>
    <t>TRUMBULL COUNTY BOARD OF DD</t>
  </si>
  <si>
    <t>GIRARD</t>
  </si>
  <si>
    <t>NILES</t>
  </si>
  <si>
    <t>WARREN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</si>
  <si>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</si>
  <si>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</si>
  <si>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</si>
  <si>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</si>
  <si>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</si>
  <si>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</si>
  <si>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</si>
  <si>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LAKEVIEW</t>
  </si>
  <si>
    <t>LIBERTY</t>
  </si>
  <si>
    <t>SOUTHINGTON</t>
  </si>
  <si>
    <t>WEATHERSFIELD</t>
  </si>
  <si>
    <t>WASHINGTON CO BOARD OF DD</t>
  </si>
  <si>
    <t>MARIETTA</t>
  </si>
  <si>
    <t>FORT FRYE</t>
  </si>
  <si>
    <t>FRONTIER</t>
  </si>
  <si>
    <t>WOLF CREEK</t>
  </si>
  <si>
    <t>WYANDOT CO BOARD OF DD</t>
  </si>
  <si>
    <t>USEVS</t>
  </si>
  <si>
    <t>WOOD CO BD OF DD</t>
  </si>
  <si>
    <t>BOWLING GREEN</t>
  </si>
  <si>
    <t>DELAWARE</t>
  </si>
  <si>
    <t>PERRYSBURG</t>
  </si>
  <si>
    <t>ROSSFORD</t>
  </si>
  <si>
    <t>EASTWOOD</t>
  </si>
  <si>
    <t>ELMWOOD</t>
  </si>
  <si>
    <t>LAKE</t>
  </si>
  <si>
    <t>NORTH BALTIMORE</t>
  </si>
  <si>
    <t>NORTHWOOD</t>
  </si>
  <si>
    <t>OTSEGO</t>
  </si>
  <si>
    <t>STARK COUNTY BOARD OF DD</t>
  </si>
  <si>
    <t>CANTON</t>
  </si>
  <si>
    <t>MASSILLON</t>
  </si>
  <si>
    <t>NEW PHILADELPHIA</t>
  </si>
  <si>
    <t>MARLINGTON</t>
  </si>
  <si>
    <t>MINERVA</t>
  </si>
  <si>
    <t>NORTHWEST</t>
  </si>
  <si>
    <t>OSNABURG</t>
  </si>
  <si>
    <t>PERRY</t>
  </si>
  <si>
    <t>PLAIN</t>
  </si>
  <si>
    <t>SANDY VALLEY</t>
  </si>
  <si>
    <t>TUSLAW</t>
  </si>
  <si>
    <t>MUSKINGUM COUNTY BOARD OF DD</t>
  </si>
  <si>
    <t>EAST MUSKINGUM</t>
  </si>
  <si>
    <t>FRANKLIN</t>
  </si>
  <si>
    <t>TRI-VALLEY</t>
  </si>
  <si>
    <t>WEST MUSKINGUM</t>
  </si>
  <si>
    <t>HAMILTON COUNTY BOARD OF DD</t>
  </si>
  <si>
    <t>CINCINNATI PUBLIC SCHOOLS</t>
  </si>
  <si>
    <t>LOVELAND</t>
  </si>
  <si>
    <t>MT HEALTHY</t>
  </si>
  <si>
    <t>NORWOOD CITY SCHOOLS</t>
  </si>
  <si>
    <t>PRINCETON</t>
  </si>
  <si>
    <t>READING COMMUNITY</t>
  </si>
  <si>
    <t>SYCAMORE COMMUNITY</t>
  </si>
  <si>
    <t>WYOMING</t>
  </si>
  <si>
    <t>OAK HILLS</t>
  </si>
  <si>
    <t>SOUTHWEST</t>
  </si>
  <si>
    <t>THREE RIVERS</t>
  </si>
  <si>
    <t>FAIRFIELD COUNTY BOARD OF DD</t>
  </si>
  <si>
    <t>LANCASTER</t>
  </si>
  <si>
    <t>AMANDA-CLEARCREEK</t>
  </si>
  <si>
    <t>BLOOM-CARROLL</t>
  </si>
  <si>
    <t>FAIRFIELD UNION</t>
  </si>
  <si>
    <t>PICKERINGTON</t>
  </si>
  <si>
    <t>ASHTABULA COUNTY BOARD OF DD</t>
  </si>
  <si>
    <t>ASHTABULA AREA</t>
  </si>
  <si>
    <t>CONNEAUT AREA</t>
  </si>
  <si>
    <t>GENEVA SCHOOLS</t>
  </si>
  <si>
    <t>GRAND VALLEY</t>
  </si>
  <si>
    <t>JEFFERSON AREA</t>
  </si>
  <si>
    <t>PYMATUNING VALLEY</t>
  </si>
  <si>
    <t>ASHLAND COUNTY BOARD OF DD</t>
  </si>
  <si>
    <t>ASHLAND</t>
  </si>
  <si>
    <t>WOOSTER</t>
  </si>
  <si>
    <t>LOUDONVILLE-PERRYSVILLE</t>
  </si>
  <si>
    <t>HILLSDALE</t>
  </si>
  <si>
    <t>MAPLETON</t>
  </si>
  <si>
    <t>PORTAGE COUNTY BOARD OF DD</t>
  </si>
  <si>
    <t>KENT</t>
  </si>
  <si>
    <t>RAVENNA</t>
  </si>
  <si>
    <t>JAMES A GARFIELD</t>
  </si>
  <si>
    <t>ROOTSTOWN</t>
  </si>
  <si>
    <t>STREETSBORO</t>
  </si>
  <si>
    <t>LAKE COUNTY BOARD OF DD</t>
  </si>
  <si>
    <t>PAINESVILLE CITY</t>
  </si>
  <si>
    <t>WICKLIFFE</t>
  </si>
  <si>
    <t>WILLOUGHBY-EASTLAKE</t>
  </si>
  <si>
    <t>FAIRPORT HARBOR</t>
  </si>
  <si>
    <t>MENTOR</t>
  </si>
  <si>
    <t>MADISON</t>
  </si>
  <si>
    <t>RIVERSIDE LOCAL</t>
  </si>
  <si>
    <t>GALLIA COUNTY BOARD OF DD</t>
  </si>
  <si>
    <t>GALLIPOLIS</t>
  </si>
  <si>
    <t>GALLIA COUNTY</t>
  </si>
  <si>
    <t>CARROLL COUNTY BOARD OF DD</t>
  </si>
  <si>
    <t>CARROLLTON</t>
  </si>
  <si>
    <t>BROWN</t>
  </si>
  <si>
    <t>CRAWFORD COUNTY BOARD OF DD</t>
  </si>
  <si>
    <t>CRESTLINE</t>
  </si>
  <si>
    <t>HURON COUNTY BOARD OF DD</t>
  </si>
  <si>
    <t>NORWALK</t>
  </si>
  <si>
    <t>WILLARD</t>
  </si>
  <si>
    <t>MONROEVILLE</t>
  </si>
  <si>
    <t>SOUTH CENTRAL</t>
  </si>
  <si>
    <t>TUSCARAWAS CO BOARD OF DD</t>
  </si>
  <si>
    <t>CLAYMONT</t>
  </si>
  <si>
    <t>DOVER</t>
  </si>
  <si>
    <t>WAYNE CO BOARD OF DD</t>
  </si>
  <si>
    <t>ORRVILLE</t>
  </si>
  <si>
    <t>RITTMAN</t>
  </si>
  <si>
    <t>CHIPPEWA</t>
  </si>
  <si>
    <t>DALTON</t>
  </si>
  <si>
    <t>GREEN</t>
  </si>
  <si>
    <t>NORWAYNE</t>
  </si>
  <si>
    <t>NORTHWESTERN</t>
  </si>
  <si>
    <t>TRIWAY</t>
  </si>
  <si>
    <t>LAWRENCE COUNTY BOARD OF DD</t>
  </si>
  <si>
    <t>CHESAPEAKE UNION</t>
  </si>
  <si>
    <t>DAWSON-BRYANT</t>
  </si>
  <si>
    <t>FAIRLAND</t>
  </si>
  <si>
    <t>ROCK HILL</t>
  </si>
  <si>
    <t>SOUTH POINT</t>
  </si>
  <si>
    <t>SYMMES VALLEY</t>
  </si>
  <si>
    <t>PIKE COUNTY BOARD OF DD</t>
  </si>
  <si>
    <t>EASTERN</t>
  </si>
  <si>
    <t>WESTERN</t>
  </si>
  <si>
    <t>SCIOTO COUNTY BOARD OF DD</t>
  </si>
  <si>
    <t>NEW BOSTON</t>
  </si>
  <si>
    <t>BLOOM-VERNON</t>
  </si>
  <si>
    <t>CLAY</t>
  </si>
  <si>
    <t>MINFORD</t>
  </si>
  <si>
    <t>WASHINGTON-NILE</t>
  </si>
  <si>
    <t>WHEELERSBURG</t>
  </si>
  <si>
    <t>MEIGS COUNTY BOARD OF DD</t>
  </si>
  <si>
    <t>MEIGS</t>
  </si>
  <si>
    <t>MAYSVILLE</t>
  </si>
  <si>
    <t>CLEVELAND MUNICIPAL</t>
  </si>
  <si>
    <t>VERMILION</t>
  </si>
  <si>
    <t>MADISON COUNTY BOARD OF DD</t>
  </si>
  <si>
    <t>LONDON</t>
  </si>
  <si>
    <t>JEFFERSON</t>
  </si>
  <si>
    <t>MADISON-PLAINS</t>
  </si>
  <si>
    <t>BELPRE</t>
  </si>
  <si>
    <t>BERNE UNION</t>
  </si>
  <si>
    <t>CRESTWOOD</t>
  </si>
  <si>
    <t>GUERNSEY COUNTY BOARD OF DD</t>
  </si>
  <si>
    <t>ROLLING HILLS</t>
  </si>
  <si>
    <t>ALLEN EAST</t>
  </si>
  <si>
    <t>LOGAN-HOCKING</t>
  </si>
  <si>
    <t>WILMINGTON</t>
  </si>
  <si>
    <t>NEW ALBANY-PLAIN LOCAL</t>
  </si>
  <si>
    <t>ADA</t>
  </si>
  <si>
    <t>SEBRING</t>
  </si>
  <si>
    <t>MARGARETTA</t>
  </si>
  <si>
    <t>AKRON</t>
  </si>
  <si>
    <t>AURORA</t>
  </si>
  <si>
    <t>FIELD</t>
  </si>
  <si>
    <t>CAMBRIDGE</t>
  </si>
  <si>
    <t>IRONTON</t>
  </si>
  <si>
    <t>DAYTON</t>
  </si>
  <si>
    <t>GARAWAY</t>
  </si>
  <si>
    <t>OLENTANGY</t>
  </si>
  <si>
    <t>JOHNSTOWN-MONROE</t>
  </si>
  <si>
    <t>CORY-RAWSON</t>
  </si>
  <si>
    <t>COLUMBIANA</t>
  </si>
  <si>
    <t>LORDSTOWN</t>
  </si>
  <si>
    <t>CAREY</t>
  </si>
  <si>
    <t>TOLEDO</t>
  </si>
  <si>
    <t>MADEIRA</t>
  </si>
  <si>
    <t>NORTH COLLEGE HILL</t>
  </si>
  <si>
    <t>FINNEYTOWN</t>
  </si>
  <si>
    <t>KIRTLAND</t>
  </si>
  <si>
    <t>GALION</t>
  </si>
  <si>
    <t>EAST GUERNSEY</t>
  </si>
  <si>
    <t>NEW LONDON</t>
  </si>
  <si>
    <t>NEWCOMERSTOWN</t>
  </si>
  <si>
    <t>STRASBURG-FRANKLIN</t>
  </si>
  <si>
    <t>SOUTHERN</t>
  </si>
  <si>
    <t>Athens City SD</t>
  </si>
  <si>
    <t>Nelsonville-York City SD</t>
  </si>
  <si>
    <t>Coshocton City SD</t>
  </si>
  <si>
    <t>Ridgewood Local SD</t>
  </si>
  <si>
    <t>River View Local SD</t>
  </si>
  <si>
    <t>Hicksville Ex Vill SD</t>
  </si>
  <si>
    <t>Ayersville Local SD</t>
  </si>
  <si>
    <t>Central Local SD</t>
  </si>
  <si>
    <t>Northeastern Local SD</t>
  </si>
  <si>
    <t>Columbus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</si>
  <si>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</si>
  <si>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</si>
  <si>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</si>
  <si>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</si>
  <si>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</si>
  <si>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</si>
  <si>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</si>
  <si>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</si>
  <si>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</si>
  <si>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</si>
  <si>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</si>
  <si>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Dublin City SD</t>
  </si>
  <si>
    <t>Licking Heights Local SD</t>
  </si>
  <si>
    <t>Findlay City SD</t>
  </si>
  <si>
    <t>Liberty Benton Local SD</t>
  </si>
  <si>
    <t>McComb Local SD</t>
  </si>
  <si>
    <t>Van Buren Local SD</t>
  </si>
  <si>
    <t>Riverdale Local SD</t>
  </si>
  <si>
    <t>Kenton City SD</t>
  </si>
  <si>
    <t>Ada Ex Vill SD</t>
  </si>
  <si>
    <t>Hardin Northern Local SD</t>
  </si>
  <si>
    <t>Upper Scioto Valley Local SD</t>
  </si>
  <si>
    <t>Hillsboro City SD</t>
  </si>
  <si>
    <t>Fairfield Local SD</t>
  </si>
  <si>
    <t>Jackson City SD</t>
  </si>
  <si>
    <t>Wellston City SD</t>
  </si>
  <si>
    <t>Oak Hill Union Local SD</t>
  </si>
  <si>
    <t>Steubenville City SD</t>
  </si>
  <si>
    <t>Buckeye Local SD</t>
  </si>
  <si>
    <t>Edison Local SD</t>
  </si>
  <si>
    <t>Indian Creek Local SD</t>
  </si>
  <si>
    <t>Bellefontaine City SD</t>
  </si>
  <si>
    <t>Dayton City SD</t>
  </si>
  <si>
    <t>Troy City SD</t>
  </si>
  <si>
    <t>West Liberty-Salem Local SD</t>
  </si>
  <si>
    <t>Benjamin Logan Local SD</t>
  </si>
  <si>
    <t>Indian Lake Local SD</t>
  </si>
  <si>
    <t>Riverside Local SD</t>
  </si>
  <si>
    <t>Lorain City SD</t>
  </si>
  <si>
    <t>Amherst Ex Vill SD</t>
  </si>
  <si>
    <t>Keystone Local SD</t>
  </si>
  <si>
    <t>London City SD</t>
  </si>
  <si>
    <t>Jonathan Alder Local SD</t>
  </si>
  <si>
    <t>Madison-Plains Local SD</t>
  </si>
  <si>
    <t>Brunswick City SD</t>
  </si>
  <si>
    <t>Medina City SD</t>
  </si>
  <si>
    <t>Wadsworth City SD</t>
  </si>
  <si>
    <t>Black River Local SD</t>
  </si>
  <si>
    <t>Cloverleaf Local SD</t>
  </si>
  <si>
    <t>Highland Local SD</t>
  </si>
  <si>
    <t>Chillicothe City SD</t>
  </si>
  <si>
    <t>Huntington Local SD</t>
  </si>
  <si>
    <t>Union Scioto Local SD</t>
  </si>
  <si>
    <t>Zane Trace Local SD</t>
  </si>
  <si>
    <t>Fremont City SD</t>
  </si>
  <si>
    <t>Girard City SD</t>
  </si>
  <si>
    <t>Niles City SD</t>
  </si>
  <si>
    <t>Warren City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</si>
  <si>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</si>
  <si>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</si>
  <si>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</si>
  <si>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</si>
  <si>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</si>
  <si>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</si>
  <si>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</si>
  <si>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</si>
  <si>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</si>
  <si>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</si>
  <si>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McDonald Local SD</t>
  </si>
  <si>
    <t>La Brae Local SD</t>
  </si>
  <si>
    <t>Weathersfield Local SD</t>
  </si>
  <si>
    <t>Belpre City SD</t>
  </si>
  <si>
    <t>Marietta City SD</t>
  </si>
  <si>
    <t>Fort Frye Local SD</t>
  </si>
  <si>
    <t>Frontier Local SD</t>
  </si>
  <si>
    <t>Warren Local SD</t>
  </si>
  <si>
    <t>Wolf Creek Local SD</t>
  </si>
  <si>
    <t>Carey Ex Vill SD</t>
  </si>
  <si>
    <t>Upper Sandusky Ex Vill SD</t>
  </si>
  <si>
    <t>Wynford Local SD</t>
  </si>
  <si>
    <t>Mohawk Local SD</t>
  </si>
  <si>
    <t>Alliance City SD</t>
  </si>
  <si>
    <t>Canton City SD</t>
  </si>
  <si>
    <t>Massillon City SD</t>
  </si>
  <si>
    <t>Canton Local SD</t>
  </si>
  <si>
    <t>Fairless Local SD</t>
  </si>
  <si>
    <t>Jackson Local SD</t>
  </si>
  <si>
    <t>Lake Local SD</t>
  </si>
  <si>
    <t>Minerva Local SD</t>
  </si>
  <si>
    <t>Northwest Local SD</t>
  </si>
  <si>
    <t>Plain Local SD</t>
  </si>
  <si>
    <t>Sandy Valley Local SD</t>
  </si>
  <si>
    <t>Tuslaw Local SD</t>
  </si>
  <si>
    <t>Zanesville City SD</t>
  </si>
  <si>
    <t>Tri-Valley Local SD</t>
  </si>
  <si>
    <t>West Muskingum Local SD</t>
  </si>
  <si>
    <t>Lancaster City SD</t>
  </si>
  <si>
    <t>Pickerington Local SD</t>
  </si>
  <si>
    <t>Ashtabula Area City SD</t>
  </si>
  <si>
    <t>Conneaut Area City SD</t>
  </si>
  <si>
    <t>Grand Valley Local SD</t>
  </si>
  <si>
    <t>Jefferson Area Local SD</t>
  </si>
  <si>
    <t>Ashland City SD</t>
  </si>
  <si>
    <t>Loudonville-Perrysville Ex V</t>
  </si>
  <si>
    <t>Painsville City Local SD</t>
  </si>
  <si>
    <t>Willoughby-Eastlake City SD</t>
  </si>
  <si>
    <t>Mentor Ex Vill SD</t>
  </si>
  <si>
    <t>Kirtland Local SD</t>
  </si>
  <si>
    <t>Madison Local SD</t>
  </si>
  <si>
    <t>Perry Local SD</t>
  </si>
  <si>
    <t>Gallipolis City SD</t>
  </si>
  <si>
    <t>Gallia County Local SD</t>
  </si>
  <si>
    <t>Carrollton Ex Vill SD</t>
  </si>
  <si>
    <t>Brown Local SD</t>
  </si>
  <si>
    <t>Conotton Valley Union Local</t>
  </si>
  <si>
    <t>Bucyrus City SD</t>
  </si>
  <si>
    <t>Galion City SD</t>
  </si>
  <si>
    <t>Crestline Ex Vill SD</t>
  </si>
  <si>
    <t>Buckeye Central Local SD</t>
  </si>
  <si>
    <t>Colonel Crawford Local SD</t>
  </si>
  <si>
    <t>Washington Court House City</t>
  </si>
  <si>
    <t>Miami Trace Local SD</t>
  </si>
  <si>
    <t>Hamilton City SD</t>
  </si>
  <si>
    <t>Sidney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</si>
  <si>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</si>
  <si>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</si>
  <si>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</si>
  <si>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</si>
  <si>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</si>
  <si>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</si>
  <si>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</si>
  <si>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Claymont City SD</t>
  </si>
  <si>
    <t>New Philadelphia City SD</t>
  </si>
  <si>
    <t>Garaway Local SD</t>
  </si>
  <si>
    <t>Marysville Ex Vill SD</t>
  </si>
  <si>
    <t>North Union Local SD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</si>
  <si>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</si>
  <si>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</si>
  <si>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</si>
  <si>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</si>
  <si>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</si>
  <si>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</si>
  <si>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</si>
  <si>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Harrison Hills City SD</t>
  </si>
  <si>
    <t>Portsmouth City SD</t>
  </si>
  <si>
    <t>Green Local SD</t>
  </si>
  <si>
    <t>Eastern Local SD</t>
  </si>
  <si>
    <t>Meigs Local SD</t>
  </si>
  <si>
    <t>Southern Local SD</t>
  </si>
  <si>
    <t>Mansfield City SD</t>
  </si>
  <si>
    <t>Shelby City SD</t>
  </si>
  <si>
    <t>Lexington Local SD</t>
  </si>
  <si>
    <t>Lucas Local SD</t>
  </si>
  <si>
    <t>Ontario Local SD</t>
  </si>
  <si>
    <t>Adams County Board of DD</t>
  </si>
  <si>
    <t>WAPAKONETA</t>
  </si>
  <si>
    <t>COLUMBUS GROVE</t>
  </si>
  <si>
    <t>BELLAIRE</t>
  </si>
  <si>
    <t>GREENFIELD</t>
  </si>
  <si>
    <t>BATAVIA</t>
  </si>
  <si>
    <t>NORTHRIDGE</t>
  </si>
  <si>
    <t>BELLEFONTAINE</t>
  </si>
  <si>
    <t>BEXLEY</t>
  </si>
  <si>
    <t>NAPOLEON AREA</t>
  </si>
  <si>
    <t>SOUTH EUCLID-LYNDHURST</t>
  </si>
  <si>
    <t>NEW BREMEN</t>
  </si>
  <si>
    <t>DUBLIN</t>
  </si>
  <si>
    <t>LICKING HEIGHTS</t>
  </si>
  <si>
    <t>LEDGEMONT</t>
  </si>
  <si>
    <t>HIGHLAND COUNTY BOARD OF DD</t>
  </si>
  <si>
    <t>HILLSBORO</t>
  </si>
  <si>
    <t>FAIRFIELD</t>
  </si>
  <si>
    <t>JACKSON-MILTON</t>
  </si>
  <si>
    <t>WOODMORE LOCAL</t>
  </si>
  <si>
    <t>MCDONALD</t>
  </si>
  <si>
    <t>LOUISVILLE</t>
  </si>
  <si>
    <t>DEER PARK COMMUNITY</t>
  </si>
  <si>
    <t>WINTON WOODS</t>
  </si>
  <si>
    <t>LOCKLAND</t>
  </si>
  <si>
    <t>INDIAN HILL</t>
  </si>
  <si>
    <t>WATERLOO</t>
  </si>
  <si>
    <t>BUCYRUS</t>
  </si>
  <si>
    <t>COLONEL CRAWFORD</t>
  </si>
  <si>
    <t>PLYMOUTH-SHILOH</t>
  </si>
  <si>
    <t>INDIAN VALLEY SCHOOLS</t>
  </si>
  <si>
    <t>TUSCARAWAS VALLEY</t>
  </si>
  <si>
    <t>Delphos City SD</t>
  </si>
  <si>
    <t>Lima City SD</t>
  </si>
  <si>
    <t>Bluffton Ex Vill SD</t>
  </si>
  <si>
    <t>Bath Local SD</t>
  </si>
  <si>
    <t>Elida Local SD</t>
  </si>
  <si>
    <t>Shawnee Local SD</t>
  </si>
  <si>
    <t>Newcomerstown Ex Vill SD</t>
  </si>
  <si>
    <t>East Knox Local SD</t>
  </si>
  <si>
    <t>Defiance City SD</t>
  </si>
  <si>
    <t>Hamilton Local SD</t>
  </si>
  <si>
    <t>Arcadia Local SD</t>
  </si>
  <si>
    <t>Elgin Local SD</t>
  </si>
  <si>
    <t>East Clinton Local SD</t>
  </si>
  <si>
    <t>Lynchburg-Clay Local SD</t>
  </si>
  <si>
    <t>Toronto City SD</t>
  </si>
  <si>
    <t>Marion City SD</t>
  </si>
  <si>
    <t>Goshen Local SD</t>
  </si>
  <si>
    <t>Midview Local SD</t>
  </si>
  <si>
    <t>Maplewood Local SD</t>
  </si>
  <si>
    <t>Southington Local SD</t>
  </si>
  <si>
    <t>North Canton City SD</t>
  </si>
  <si>
    <t>Louisville City SD</t>
  </si>
  <si>
    <t>Marlington Local SD</t>
  </si>
  <si>
    <t>Amanda-Clearcreek Local SD</t>
  </si>
  <si>
    <t>Hillsdale Local SD</t>
  </si>
  <si>
    <t>Mapleton Local SD</t>
  </si>
  <si>
    <t>Wickliffe City SD</t>
  </si>
  <si>
    <t>Bethel Local SD</t>
  </si>
  <si>
    <t>Newton Local SD</t>
  </si>
  <si>
    <t>Piqua City SD</t>
  </si>
  <si>
    <t>Urbana City SD</t>
  </si>
  <si>
    <t>Dover City SD</t>
  </si>
  <si>
    <t>Tuscarawas Valley Local SD</t>
  </si>
  <si>
    <t>Akron City SD</t>
  </si>
  <si>
    <t>Orrville City SD</t>
  </si>
  <si>
    <t>Wooster City SD</t>
  </si>
  <si>
    <t>Rittman Ex Vill SD</t>
  </si>
  <si>
    <t>Chippewa Local SD</t>
  </si>
  <si>
    <t>North Central Local SD</t>
  </si>
  <si>
    <t>Northwestern Local SD</t>
  </si>
  <si>
    <t>Southeast Local SD</t>
  </si>
  <si>
    <t>Triway Local SD</t>
  </si>
  <si>
    <t>Scioto Valley Local SD</t>
  </si>
  <si>
    <t>Waverly City SD</t>
  </si>
  <si>
    <t>Western Local SD</t>
  </si>
  <si>
    <t>Clay Local SD</t>
  </si>
  <si>
    <t>Washington-Nile Local SD</t>
  </si>
  <si>
    <t>AUSTINTOWN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</si>
</sst>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0.0000000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165" fontId="0" fillId="0" borderId="0" xfId="0" applyNumberFormat="1" applyFill="1"/>
    <xf numFmtId="43" fontId="0" fillId="0" borderId="0" xfId="1" applyFont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A76-ED92-411E-9AEA-D2A40DA3BCE5}">
  <dimension ref="A1:G90"/>
  <sheetViews>
    <sheetView workbookViewId="0">
      <pane xSplit="2" ySplit="1" topLeftCell="C74" activePane="bottomRight" state="frozen"/>
      <selection pane="topRight" activeCell="C1" sqref="C1"/>
      <selection pane="bottomLeft" activeCell="A2" sqref="A2"/>
      <selection pane="bottomRight" activeCell="E94" sqref="E94"/>
    </sheetView>
  </sheetViews>
  <sheetFormatPr defaultRowHeight="14.25" x14ac:dyDescent="0.45"/>
  <cols>
    <col min="1" max="1" width="7" bestFit="1" customWidth="1"/>
    <col min="2" max="2" width="29.86328125" bestFit="1" customWidth="1"/>
    <col min="3" max="3" width="13.3984375" bestFit="1" customWidth="1"/>
    <col min="4" max="4" width="16.796875" bestFit="1" customWidth="1"/>
    <col min="5" max="6" width="12.33203125" bestFit="1" customWidth="1"/>
    <col min="7" max="7" width="13.46484375" bestFit="1" customWidth="1"/>
  </cols>
  <sheetData>
    <row r="1" spans="1:7" ht="28.5" x14ac:dyDescent="0.45">
      <c r="A1" s="3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2" t="s">
        <v>6</v>
      </c>
      <c r="G1" s="3" t="s">
        <v>7</v>
      </c>
    </row>
    <row r="2" spans="1:7" x14ac:dyDescent="0.45">
      <c r="A2" s="4">
        <v>65813</v>
      </c>
      <c r="B2" t="s">
        <v>628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x14ac:dyDescent="0.45">
      <c r="A3" s="4">
        <v>65821</v>
      </c>
      <c r="B3" t="s">
        <v>30</v>
      </c>
      <c r="C3" s="1">
        <v>989964.41</v>
      </c>
      <c r="D3" s="1">
        <v>85720.03</v>
      </c>
      <c r="E3" s="1">
        <v>43319.95</v>
      </c>
      <c r="F3" s="1">
        <v>0</v>
      </c>
      <c r="G3" s="1">
        <v>1119004.3899999999</v>
      </c>
    </row>
    <row r="4" spans="1:7" x14ac:dyDescent="0.45">
      <c r="A4" s="4">
        <v>65839</v>
      </c>
      <c r="B4" t="s">
        <v>31</v>
      </c>
      <c r="C4" s="1">
        <v>623870.30000000005</v>
      </c>
      <c r="D4" s="1">
        <v>57318.14</v>
      </c>
      <c r="E4" s="1">
        <v>92173.75</v>
      </c>
      <c r="F4" s="1">
        <v>0</v>
      </c>
      <c r="G4" s="1">
        <v>773362.19</v>
      </c>
    </row>
    <row r="5" spans="1:7" x14ac:dyDescent="0.45">
      <c r="A5" s="4">
        <v>65854</v>
      </c>
      <c r="B5" t="s">
        <v>32</v>
      </c>
      <c r="C5" s="1">
        <v>205947.41</v>
      </c>
      <c r="D5" s="1">
        <v>50960.28</v>
      </c>
      <c r="E5" s="1">
        <v>0</v>
      </c>
      <c r="F5" s="1">
        <v>0</v>
      </c>
      <c r="G5" s="1">
        <v>256907.69</v>
      </c>
    </row>
    <row r="6" spans="1:7" x14ac:dyDescent="0.45">
      <c r="A6" s="4">
        <v>65862</v>
      </c>
      <c r="B6" t="s">
        <v>33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45">
      <c r="A7" s="4">
        <v>65870</v>
      </c>
      <c r="B7" t="s">
        <v>34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45">
      <c r="A8" s="4">
        <v>65896</v>
      </c>
      <c r="B8" t="s">
        <v>35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45">
      <c r="A9" s="4">
        <v>65904</v>
      </c>
      <c r="B9" t="s">
        <v>36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x14ac:dyDescent="0.45">
      <c r="A10" s="4">
        <v>65912</v>
      </c>
      <c r="B10" t="s">
        <v>37</v>
      </c>
      <c r="C10" s="1">
        <v>666234.46</v>
      </c>
      <c r="D10" s="1">
        <v>0</v>
      </c>
      <c r="E10" s="1">
        <v>0</v>
      </c>
      <c r="F10" s="1">
        <v>0</v>
      </c>
      <c r="G10" s="1">
        <v>666234.46</v>
      </c>
    </row>
    <row r="11" spans="1:7" x14ac:dyDescent="0.45">
      <c r="A11" s="4">
        <v>65920</v>
      </c>
      <c r="B11" t="s">
        <v>38</v>
      </c>
      <c r="C11" s="1">
        <v>1210004.3</v>
      </c>
      <c r="D11" s="1">
        <v>218112.56</v>
      </c>
      <c r="E11" s="1">
        <v>0</v>
      </c>
      <c r="F11" s="1">
        <v>0</v>
      </c>
      <c r="G11" s="1">
        <v>1428116.86</v>
      </c>
    </row>
    <row r="12" spans="1:7" x14ac:dyDescent="0.45">
      <c r="A12" s="4">
        <v>65938</v>
      </c>
      <c r="B12" t="s">
        <v>39</v>
      </c>
      <c r="C12" s="1">
        <v>219257.29</v>
      </c>
      <c r="D12" s="1">
        <v>90994.46</v>
      </c>
      <c r="E12" s="1">
        <v>174817.71</v>
      </c>
      <c r="F12" s="1">
        <v>0</v>
      </c>
      <c r="G12" s="1">
        <v>485069.46</v>
      </c>
    </row>
    <row r="13" spans="1:7" x14ac:dyDescent="0.45">
      <c r="A13" s="4">
        <v>65946</v>
      </c>
      <c r="B13" t="s">
        <v>40</v>
      </c>
      <c r="C13" s="1">
        <v>544117.1</v>
      </c>
      <c r="D13" s="1">
        <v>70611.539999999994</v>
      </c>
      <c r="E13" s="1">
        <v>107368.42</v>
      </c>
      <c r="F13" s="1">
        <v>0</v>
      </c>
      <c r="G13" s="1">
        <v>722097.06</v>
      </c>
    </row>
    <row r="14" spans="1:7" x14ac:dyDescent="0.45">
      <c r="A14" s="4">
        <v>65953</v>
      </c>
      <c r="B14" t="s">
        <v>41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x14ac:dyDescent="0.45">
      <c r="A15" s="4">
        <v>65961</v>
      </c>
      <c r="B15" t="s">
        <v>42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45">
      <c r="A16" s="4">
        <v>65979</v>
      </c>
      <c r="B16" t="s">
        <v>43</v>
      </c>
      <c r="C16" s="1">
        <v>3393125.51</v>
      </c>
      <c r="D16" s="1">
        <v>598645.44999999995</v>
      </c>
      <c r="E16" s="1">
        <v>1700866.17</v>
      </c>
      <c r="F16" s="1">
        <v>0</v>
      </c>
      <c r="G16" s="1">
        <v>5692637.1299999999</v>
      </c>
    </row>
    <row r="17" spans="1:7" x14ac:dyDescent="0.45">
      <c r="A17" s="4">
        <v>65987</v>
      </c>
      <c r="B17" t="s">
        <v>44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45">
      <c r="A18" s="4">
        <v>65995</v>
      </c>
      <c r="B18" t="s">
        <v>45</v>
      </c>
      <c r="C18" s="1">
        <v>2014165.64</v>
      </c>
      <c r="D18" s="1">
        <v>0</v>
      </c>
      <c r="E18" s="1">
        <v>0</v>
      </c>
      <c r="F18" s="1">
        <v>0</v>
      </c>
      <c r="G18" s="1">
        <v>2014165.64</v>
      </c>
    </row>
    <row r="19" spans="1:7" x14ac:dyDescent="0.45">
      <c r="A19" s="4">
        <v>66019</v>
      </c>
      <c r="B19" t="s">
        <v>46</v>
      </c>
      <c r="C19" s="1">
        <v>292427.38</v>
      </c>
      <c r="D19" s="1">
        <v>0</v>
      </c>
      <c r="E19" s="1">
        <v>174081.64</v>
      </c>
      <c r="F19" s="1">
        <v>0</v>
      </c>
      <c r="G19" s="1">
        <v>466509.02</v>
      </c>
    </row>
    <row r="20" spans="1:7" x14ac:dyDescent="0.45">
      <c r="A20" s="4">
        <v>66027</v>
      </c>
      <c r="B20" t="s">
        <v>47</v>
      </c>
      <c r="C20" s="1">
        <v>193399.39</v>
      </c>
      <c r="D20" s="1">
        <v>68928.539999999994</v>
      </c>
      <c r="E20" s="1">
        <v>141460.15</v>
      </c>
      <c r="F20" s="1">
        <v>0</v>
      </c>
      <c r="G20" s="1">
        <v>403788.08</v>
      </c>
    </row>
    <row r="21" spans="1:7" x14ac:dyDescent="0.45">
      <c r="A21" s="4">
        <v>66035</v>
      </c>
      <c r="B21" t="s">
        <v>48</v>
      </c>
      <c r="C21" s="1">
        <v>77385.509999999995</v>
      </c>
      <c r="D21" s="1">
        <v>0</v>
      </c>
      <c r="E21" s="1">
        <v>59673.98</v>
      </c>
      <c r="F21" s="1">
        <v>-23958.94</v>
      </c>
      <c r="G21" s="1">
        <v>137059.49</v>
      </c>
    </row>
    <row r="22" spans="1:7" x14ac:dyDescent="0.45">
      <c r="A22" s="4">
        <v>66043</v>
      </c>
      <c r="B22" t="s">
        <v>49</v>
      </c>
      <c r="C22" s="1">
        <v>529249.96</v>
      </c>
      <c r="D22" s="1">
        <v>54589.43</v>
      </c>
      <c r="E22" s="1">
        <v>0</v>
      </c>
      <c r="F22" s="1">
        <v>0</v>
      </c>
      <c r="G22" s="1">
        <v>583839.39</v>
      </c>
    </row>
    <row r="23" spans="1:7" x14ac:dyDescent="0.45">
      <c r="A23" s="4">
        <v>66050</v>
      </c>
      <c r="B23" t="s">
        <v>50</v>
      </c>
      <c r="C23" s="1">
        <v>1057720.01</v>
      </c>
      <c r="D23" s="1">
        <v>71547.41</v>
      </c>
      <c r="E23" s="1">
        <v>118888.17</v>
      </c>
      <c r="F23" s="1">
        <v>0</v>
      </c>
      <c r="G23" s="1">
        <v>1248155.5900000001</v>
      </c>
    </row>
    <row r="24" spans="1:7" x14ac:dyDescent="0.45">
      <c r="A24" s="4">
        <v>66068</v>
      </c>
      <c r="B24" t="s">
        <v>51</v>
      </c>
      <c r="C24" s="1">
        <v>927657.23</v>
      </c>
      <c r="D24" s="1">
        <v>56231.15</v>
      </c>
      <c r="E24" s="1">
        <v>113557.32</v>
      </c>
      <c r="F24" s="1">
        <v>0</v>
      </c>
      <c r="G24" s="1">
        <v>1097445.7</v>
      </c>
    </row>
    <row r="25" spans="1:7" x14ac:dyDescent="0.45">
      <c r="A25" s="4">
        <v>66076</v>
      </c>
      <c r="B25" t="s">
        <v>52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45">
      <c r="A26" s="4">
        <v>66084</v>
      </c>
      <c r="B26" t="s">
        <v>53</v>
      </c>
      <c r="C26" s="1">
        <v>0</v>
      </c>
      <c r="D26" s="1">
        <v>0</v>
      </c>
      <c r="E26" s="1">
        <v>556621.96</v>
      </c>
      <c r="F26" s="1">
        <v>0</v>
      </c>
      <c r="G26" s="1">
        <v>556621.96</v>
      </c>
    </row>
    <row r="27" spans="1:7" x14ac:dyDescent="0.45">
      <c r="A27" s="4">
        <v>66092</v>
      </c>
      <c r="B27" t="s">
        <v>54</v>
      </c>
      <c r="C27" s="1">
        <v>2148585.87</v>
      </c>
      <c r="D27" s="1">
        <v>142550.39999999999</v>
      </c>
      <c r="E27" s="1">
        <v>50375.06</v>
      </c>
      <c r="F27" s="1">
        <v>0</v>
      </c>
      <c r="G27" s="1">
        <v>2341511.33</v>
      </c>
    </row>
    <row r="28" spans="1:7" x14ac:dyDescent="0.45">
      <c r="A28" s="4">
        <v>66100</v>
      </c>
      <c r="B28" t="s">
        <v>55</v>
      </c>
      <c r="C28" s="1">
        <v>271979.55</v>
      </c>
      <c r="D28" s="1">
        <v>29752.14</v>
      </c>
      <c r="E28" s="1">
        <v>105260.85</v>
      </c>
      <c r="F28" s="1">
        <v>0</v>
      </c>
      <c r="G28" s="1">
        <v>406992.54</v>
      </c>
    </row>
    <row r="29" spans="1:7" x14ac:dyDescent="0.45">
      <c r="A29" s="4">
        <v>66118</v>
      </c>
      <c r="B29" t="s">
        <v>56</v>
      </c>
      <c r="C29" s="1">
        <v>1163498.69</v>
      </c>
      <c r="D29" s="1">
        <v>162099.04</v>
      </c>
      <c r="E29" s="1">
        <v>0</v>
      </c>
      <c r="F29" s="1">
        <v>0</v>
      </c>
      <c r="G29" s="1">
        <v>1325597.73</v>
      </c>
    </row>
    <row r="30" spans="1:7" x14ac:dyDescent="0.45">
      <c r="A30" s="4">
        <v>66126</v>
      </c>
      <c r="B30" t="s">
        <v>57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45">
      <c r="A31" s="4">
        <v>66134</v>
      </c>
      <c r="B31" t="s">
        <v>58</v>
      </c>
      <c r="C31" s="1">
        <v>422140.98</v>
      </c>
      <c r="D31" s="1">
        <v>28470.45</v>
      </c>
      <c r="E31" s="1">
        <v>174852.39</v>
      </c>
      <c r="F31" s="1">
        <v>0</v>
      </c>
      <c r="G31" s="1">
        <v>625463.81999999995</v>
      </c>
    </row>
    <row r="32" spans="1:7" x14ac:dyDescent="0.45">
      <c r="A32" s="4">
        <v>66142</v>
      </c>
      <c r="B32" t="s">
        <v>59</v>
      </c>
      <c r="C32" s="1">
        <v>234116.39</v>
      </c>
      <c r="D32" s="1">
        <v>19452.330000000002</v>
      </c>
      <c r="E32" s="1">
        <v>0</v>
      </c>
      <c r="F32" s="1">
        <v>0</v>
      </c>
      <c r="G32" s="1">
        <v>253568.72</v>
      </c>
    </row>
    <row r="33" spans="1:7" x14ac:dyDescent="0.45">
      <c r="A33" s="4">
        <v>66159</v>
      </c>
      <c r="B33" t="s">
        <v>60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x14ac:dyDescent="0.45">
      <c r="A34" s="4">
        <v>66167</v>
      </c>
      <c r="B34" t="s">
        <v>61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45">
      <c r="A35" s="4">
        <v>66175</v>
      </c>
      <c r="B35" t="s">
        <v>62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45">
      <c r="A36" s="4">
        <v>66183</v>
      </c>
      <c r="B36" t="s">
        <v>63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x14ac:dyDescent="0.45">
      <c r="A37" s="4">
        <v>66191</v>
      </c>
      <c r="B37" t="s">
        <v>64</v>
      </c>
      <c r="C37" s="1">
        <v>173879.83</v>
      </c>
      <c r="D37" s="1">
        <v>0</v>
      </c>
      <c r="E37" s="1">
        <v>0</v>
      </c>
      <c r="F37" s="1">
        <v>0</v>
      </c>
      <c r="G37" s="1">
        <v>173879.83</v>
      </c>
    </row>
    <row r="38" spans="1:7" x14ac:dyDescent="0.45">
      <c r="A38" s="4">
        <v>66209</v>
      </c>
      <c r="B38" t="s">
        <v>65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x14ac:dyDescent="0.45">
      <c r="A39" s="4">
        <v>66225</v>
      </c>
      <c r="B39" t="s">
        <v>66</v>
      </c>
      <c r="C39" s="1">
        <v>1181279.17</v>
      </c>
      <c r="D39" s="1">
        <v>0</v>
      </c>
      <c r="E39" s="1">
        <v>72024.23</v>
      </c>
      <c r="F39" s="1">
        <v>0</v>
      </c>
      <c r="G39" s="1">
        <v>1253303.3999999999</v>
      </c>
    </row>
    <row r="40" spans="1:7" x14ac:dyDescent="0.45">
      <c r="A40" s="4">
        <v>66233</v>
      </c>
      <c r="B40" t="s">
        <v>67</v>
      </c>
      <c r="C40" s="1">
        <v>478085.33</v>
      </c>
      <c r="D40" s="1">
        <v>47007.32</v>
      </c>
      <c r="E40" s="1">
        <v>81160.58</v>
      </c>
      <c r="F40" s="1">
        <v>0</v>
      </c>
      <c r="G40" s="1">
        <v>606253.23</v>
      </c>
    </row>
    <row r="41" spans="1:7" x14ac:dyDescent="0.45">
      <c r="A41" s="4">
        <v>66241</v>
      </c>
      <c r="B41" t="s">
        <v>68</v>
      </c>
      <c r="C41" s="1">
        <v>792518.58</v>
      </c>
      <c r="D41" s="1">
        <v>57241.55</v>
      </c>
      <c r="E41" s="1">
        <v>0</v>
      </c>
      <c r="F41" s="1">
        <v>0</v>
      </c>
      <c r="G41" s="1">
        <v>849760.13</v>
      </c>
    </row>
    <row r="42" spans="1:7" x14ac:dyDescent="0.45">
      <c r="A42" s="4">
        <v>66258</v>
      </c>
      <c r="B42" t="s">
        <v>69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x14ac:dyDescent="0.45">
      <c r="A43" s="4">
        <v>66266</v>
      </c>
      <c r="B43" t="s">
        <v>70</v>
      </c>
      <c r="C43" s="1">
        <v>1629088.04</v>
      </c>
      <c r="D43" s="1">
        <v>304108.7</v>
      </c>
      <c r="E43" s="1">
        <v>298124.67</v>
      </c>
      <c r="F43" s="1">
        <v>0</v>
      </c>
      <c r="G43" s="1">
        <v>2231321.41</v>
      </c>
    </row>
    <row r="44" spans="1:7" x14ac:dyDescent="0.45">
      <c r="A44" s="4">
        <v>66274</v>
      </c>
      <c r="B44" t="s">
        <v>71</v>
      </c>
      <c r="C44" s="1">
        <v>740447.33</v>
      </c>
      <c r="D44" s="1">
        <v>45995.78</v>
      </c>
      <c r="E44" s="1">
        <v>196783.94</v>
      </c>
      <c r="F44" s="1">
        <v>0</v>
      </c>
      <c r="G44" s="1">
        <v>983227.05</v>
      </c>
    </row>
    <row r="45" spans="1:7" x14ac:dyDescent="0.45">
      <c r="A45" s="4">
        <v>66290</v>
      </c>
      <c r="B45" t="s">
        <v>72</v>
      </c>
      <c r="C45" s="1">
        <v>55164.07</v>
      </c>
      <c r="D45" s="1">
        <v>21713.45</v>
      </c>
      <c r="E45" s="1">
        <v>70353.100000000006</v>
      </c>
      <c r="F45" s="1">
        <v>0</v>
      </c>
      <c r="G45" s="1">
        <v>147230.62</v>
      </c>
    </row>
    <row r="46" spans="1:7" x14ac:dyDescent="0.45">
      <c r="A46" s="4">
        <v>66308</v>
      </c>
      <c r="B46" t="s">
        <v>73</v>
      </c>
      <c r="C46" s="1">
        <v>389469.92</v>
      </c>
      <c r="D46" s="1">
        <v>48121.599999999999</v>
      </c>
      <c r="E46" s="1">
        <v>0</v>
      </c>
      <c r="F46" s="1">
        <v>0</v>
      </c>
      <c r="G46" s="1">
        <v>437591.52</v>
      </c>
    </row>
    <row r="47" spans="1:7" x14ac:dyDescent="0.45">
      <c r="A47" s="4">
        <v>66316</v>
      </c>
      <c r="B47" t="s">
        <v>74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x14ac:dyDescent="0.45">
      <c r="A48" s="4">
        <v>66324</v>
      </c>
      <c r="B48" t="s">
        <v>75</v>
      </c>
      <c r="C48" s="1">
        <v>2605222.06</v>
      </c>
      <c r="D48" s="1">
        <v>514031.22</v>
      </c>
      <c r="E48" s="1">
        <v>461513.28</v>
      </c>
      <c r="F48" s="1">
        <v>0</v>
      </c>
      <c r="G48" s="1">
        <v>3580766.56</v>
      </c>
    </row>
    <row r="49" spans="1:7" x14ac:dyDescent="0.45">
      <c r="A49" s="4">
        <v>66357</v>
      </c>
      <c r="B49" t="s">
        <v>76</v>
      </c>
      <c r="C49" s="1">
        <v>656468.53</v>
      </c>
      <c r="D49" s="1">
        <v>68529.52</v>
      </c>
      <c r="E49" s="1">
        <v>84868.87</v>
      </c>
      <c r="F49" s="1">
        <v>0</v>
      </c>
      <c r="G49" s="1">
        <v>809866.92</v>
      </c>
    </row>
    <row r="50" spans="1:7" x14ac:dyDescent="0.45">
      <c r="A50" s="4">
        <v>66365</v>
      </c>
      <c r="B50" t="s">
        <v>77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45">
      <c r="A51" s="4">
        <v>66563</v>
      </c>
      <c r="B51" t="s">
        <v>78</v>
      </c>
      <c r="C51" s="1">
        <v>0</v>
      </c>
      <c r="D51" s="1">
        <v>17051.310000000001</v>
      </c>
      <c r="E51" s="1">
        <v>0</v>
      </c>
      <c r="F51" s="1">
        <v>0</v>
      </c>
      <c r="G51" s="1">
        <v>17051.310000000001</v>
      </c>
    </row>
    <row r="52" spans="1:7" x14ac:dyDescent="0.45">
      <c r="A52" s="4">
        <v>67223</v>
      </c>
      <c r="B52" t="s">
        <v>79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45">
      <c r="A53" s="4">
        <v>67231</v>
      </c>
      <c r="B53" t="s">
        <v>80</v>
      </c>
      <c r="C53" s="1">
        <v>2155507.6</v>
      </c>
      <c r="D53" s="1">
        <v>162109.82</v>
      </c>
      <c r="E53" s="1">
        <v>0</v>
      </c>
      <c r="F53" s="1">
        <v>0</v>
      </c>
      <c r="G53" s="1">
        <v>2317617.42</v>
      </c>
    </row>
    <row r="54" spans="1:7" x14ac:dyDescent="0.45">
      <c r="A54" s="4">
        <v>68627</v>
      </c>
      <c r="B54" t="s">
        <v>81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x14ac:dyDescent="0.45">
      <c r="A55" s="4">
        <v>68890</v>
      </c>
      <c r="B55" t="s">
        <v>82</v>
      </c>
      <c r="C55" s="1">
        <v>401641.31</v>
      </c>
      <c r="D55" s="1">
        <v>178361</v>
      </c>
      <c r="E55" s="1">
        <v>80469.94</v>
      </c>
      <c r="F55" s="1">
        <v>0</v>
      </c>
      <c r="G55" s="1">
        <v>660472.25</v>
      </c>
    </row>
    <row r="56" spans="1:7" x14ac:dyDescent="0.45">
      <c r="A56" s="4">
        <v>68957</v>
      </c>
      <c r="B56" t="s">
        <v>83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x14ac:dyDescent="0.45">
      <c r="A57" s="4">
        <v>69229</v>
      </c>
      <c r="B57" t="s">
        <v>84</v>
      </c>
      <c r="C57" s="1">
        <v>988588.84</v>
      </c>
      <c r="D57" s="1">
        <v>87761.46</v>
      </c>
      <c r="E57" s="1">
        <v>128444.04</v>
      </c>
      <c r="F57" s="1">
        <v>0</v>
      </c>
      <c r="G57" s="1">
        <v>1204794.3400000001</v>
      </c>
    </row>
    <row r="58" spans="1:7" x14ac:dyDescent="0.45">
      <c r="A58" s="4">
        <v>69294</v>
      </c>
      <c r="B58" t="s">
        <v>85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45">
      <c r="A59" s="4">
        <v>69625</v>
      </c>
      <c r="B59" t="s">
        <v>86</v>
      </c>
      <c r="C59" s="1">
        <v>677468.29</v>
      </c>
      <c r="D59" s="1">
        <v>71970.28</v>
      </c>
      <c r="E59" s="1">
        <v>124024.32000000001</v>
      </c>
      <c r="F59" s="1">
        <v>0</v>
      </c>
      <c r="G59" s="1">
        <v>873462.89</v>
      </c>
    </row>
    <row r="60" spans="1:7" x14ac:dyDescent="0.45">
      <c r="A60" s="4">
        <v>69773</v>
      </c>
      <c r="B60" t="s">
        <v>87</v>
      </c>
      <c r="C60" s="1">
        <v>344816.5</v>
      </c>
      <c r="D60" s="1">
        <v>120092.34</v>
      </c>
      <c r="E60" s="1">
        <v>0</v>
      </c>
      <c r="F60" s="1">
        <v>0</v>
      </c>
      <c r="G60" s="1">
        <v>464908.84</v>
      </c>
    </row>
    <row r="61" spans="1:7" x14ac:dyDescent="0.45">
      <c r="A61" s="4">
        <v>70011</v>
      </c>
      <c r="B61" t="s">
        <v>88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45">
      <c r="A62" s="4">
        <v>70037</v>
      </c>
      <c r="B62" t="s">
        <v>89</v>
      </c>
      <c r="C62" s="1">
        <v>619908.31999999995</v>
      </c>
      <c r="D62" s="1">
        <v>148474.73000000001</v>
      </c>
      <c r="E62" s="1">
        <v>162409.22</v>
      </c>
      <c r="F62" s="1">
        <v>0</v>
      </c>
      <c r="G62" s="1">
        <v>930792.27</v>
      </c>
    </row>
    <row r="63" spans="1:7" x14ac:dyDescent="0.45">
      <c r="A63" s="4">
        <v>70615</v>
      </c>
      <c r="B63" t="s">
        <v>90</v>
      </c>
      <c r="C63" s="1">
        <v>306624.96000000002</v>
      </c>
      <c r="D63" s="1">
        <v>37692.449999999997</v>
      </c>
      <c r="E63" s="1">
        <v>135390.73000000001</v>
      </c>
      <c r="F63" s="1">
        <v>0</v>
      </c>
      <c r="G63" s="1">
        <v>479708.14</v>
      </c>
    </row>
    <row r="64" spans="1:7" x14ac:dyDescent="0.45">
      <c r="A64" s="4">
        <v>71076</v>
      </c>
      <c r="B64" t="s">
        <v>91</v>
      </c>
      <c r="C64" s="1">
        <v>350700.12</v>
      </c>
      <c r="D64" s="1">
        <v>56503.82</v>
      </c>
      <c r="E64" s="1">
        <v>168219.74</v>
      </c>
      <c r="F64" s="1">
        <v>0</v>
      </c>
      <c r="G64" s="1">
        <v>575423.68000000005</v>
      </c>
    </row>
    <row r="65" spans="1:7" x14ac:dyDescent="0.45">
      <c r="A65" s="4">
        <v>71084</v>
      </c>
      <c r="B65" t="s">
        <v>92</v>
      </c>
      <c r="C65" s="1">
        <v>126726.2</v>
      </c>
      <c r="D65" s="1">
        <v>29215.52</v>
      </c>
      <c r="E65" s="1">
        <v>236288.37</v>
      </c>
      <c r="F65" s="1">
        <v>0</v>
      </c>
      <c r="G65" s="1">
        <v>392230.09</v>
      </c>
    </row>
    <row r="66" spans="1:7" x14ac:dyDescent="0.45">
      <c r="A66" s="4">
        <v>71092</v>
      </c>
      <c r="B66" t="s">
        <v>93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x14ac:dyDescent="0.45">
      <c r="A67" s="4">
        <v>71100</v>
      </c>
      <c r="B67" t="s">
        <v>94</v>
      </c>
      <c r="C67" s="1">
        <v>0</v>
      </c>
      <c r="D67" s="1">
        <v>44214.17</v>
      </c>
      <c r="E67" s="1">
        <v>226992.78</v>
      </c>
      <c r="F67" s="1">
        <v>0</v>
      </c>
      <c r="G67" s="1">
        <v>271206.95</v>
      </c>
    </row>
    <row r="68" spans="1:7" x14ac:dyDescent="0.45">
      <c r="A68" s="4">
        <v>71118</v>
      </c>
      <c r="B68" t="s">
        <v>95</v>
      </c>
      <c r="C68" s="1">
        <v>126540.73</v>
      </c>
      <c r="D68" s="1">
        <v>26681.05</v>
      </c>
      <c r="E68" s="1">
        <v>0</v>
      </c>
      <c r="F68" s="1">
        <v>0</v>
      </c>
      <c r="G68" s="1">
        <v>153221.78</v>
      </c>
    </row>
    <row r="69" spans="1:7" x14ac:dyDescent="0.45">
      <c r="A69" s="4">
        <v>71126</v>
      </c>
      <c r="B69" t="s">
        <v>96</v>
      </c>
      <c r="C69" s="1">
        <v>166790.78</v>
      </c>
      <c r="D69" s="1">
        <v>15286.67</v>
      </c>
      <c r="E69" s="1">
        <v>0</v>
      </c>
      <c r="F69" s="1">
        <v>0</v>
      </c>
      <c r="G69" s="1">
        <v>182077.45</v>
      </c>
    </row>
    <row r="70" spans="1:7" x14ac:dyDescent="0.45">
      <c r="A70" s="4">
        <v>71134</v>
      </c>
      <c r="B70" t="s">
        <v>97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45">
      <c r="A71" s="4">
        <v>71142</v>
      </c>
      <c r="B71" t="s">
        <v>98</v>
      </c>
      <c r="C71" s="1">
        <v>0</v>
      </c>
      <c r="D71" s="1">
        <v>35732.199999999997</v>
      </c>
      <c r="E71" s="1">
        <v>90082.57</v>
      </c>
      <c r="F71" s="1">
        <v>0</v>
      </c>
      <c r="G71" s="1">
        <v>125814.77</v>
      </c>
    </row>
    <row r="72" spans="1:7" x14ac:dyDescent="0.45">
      <c r="A72" s="4">
        <v>71159</v>
      </c>
      <c r="B72" t="s">
        <v>99</v>
      </c>
      <c r="C72" s="1">
        <v>0</v>
      </c>
      <c r="D72" s="1">
        <v>104363.07</v>
      </c>
      <c r="E72" s="1">
        <v>1027853.33</v>
      </c>
      <c r="F72" s="1">
        <v>0</v>
      </c>
      <c r="G72" s="1">
        <v>1132216.3999999999</v>
      </c>
    </row>
    <row r="73" spans="1:7" x14ac:dyDescent="0.45">
      <c r="A73" s="4">
        <v>71167</v>
      </c>
      <c r="B73" t="s">
        <v>100</v>
      </c>
      <c r="C73" s="1">
        <v>363025.71</v>
      </c>
      <c r="D73" s="1">
        <v>40418.410000000003</v>
      </c>
      <c r="E73" s="1">
        <v>86860.67</v>
      </c>
      <c r="F73" s="1">
        <v>0</v>
      </c>
      <c r="G73" s="1">
        <v>490304.79</v>
      </c>
    </row>
    <row r="74" spans="1:7" x14ac:dyDescent="0.45">
      <c r="A74" s="4">
        <v>71175</v>
      </c>
      <c r="B74" t="s">
        <v>101</v>
      </c>
      <c r="C74" s="1">
        <v>0</v>
      </c>
      <c r="D74" s="1">
        <v>80744.86</v>
      </c>
      <c r="E74" s="1">
        <v>409568.78</v>
      </c>
      <c r="F74" s="1">
        <v>0</v>
      </c>
      <c r="G74" s="1">
        <v>490313.64</v>
      </c>
    </row>
    <row r="75" spans="1:7" x14ac:dyDescent="0.45">
      <c r="A75" s="4">
        <v>71183</v>
      </c>
      <c r="B75" t="s">
        <v>102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ht="12.75" customHeight="1" x14ac:dyDescent="0.45">
      <c r="A76" s="4">
        <v>71191</v>
      </c>
      <c r="B76" t="s">
        <v>103</v>
      </c>
      <c r="C76" s="1">
        <v>846350.34</v>
      </c>
      <c r="D76" s="1">
        <v>139773.07</v>
      </c>
      <c r="E76" s="1">
        <v>97529.25</v>
      </c>
      <c r="F76" s="1">
        <v>0</v>
      </c>
      <c r="G76" s="1">
        <v>1083652.6599999999</v>
      </c>
    </row>
    <row r="77" spans="1:7" x14ac:dyDescent="0.45">
      <c r="A77" s="4">
        <v>71472</v>
      </c>
      <c r="B77" t="s">
        <v>104</v>
      </c>
      <c r="C77" s="1">
        <v>1048065.35</v>
      </c>
      <c r="D77" s="1">
        <v>135099.69</v>
      </c>
      <c r="E77" s="1">
        <v>496343.59</v>
      </c>
      <c r="F77" s="1">
        <v>0</v>
      </c>
      <c r="G77" s="1">
        <v>1679508.63</v>
      </c>
    </row>
    <row r="78" spans="1:7" x14ac:dyDescent="0.45">
      <c r="A78" s="4">
        <v>71589</v>
      </c>
      <c r="B78" t="s">
        <v>105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45">
      <c r="A79" s="4">
        <v>71597</v>
      </c>
      <c r="B79" t="s">
        <v>106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x14ac:dyDescent="0.45">
      <c r="A80" s="4">
        <v>78014</v>
      </c>
      <c r="B80" t="s">
        <v>107</v>
      </c>
      <c r="C80" s="1">
        <v>0</v>
      </c>
      <c r="D80" s="1">
        <v>36161.949999999997</v>
      </c>
      <c r="E80" s="1">
        <v>101070.51</v>
      </c>
      <c r="F80" s="1">
        <v>0</v>
      </c>
      <c r="G80" s="1">
        <v>137232.46</v>
      </c>
    </row>
    <row r="81" spans="1:7" x14ac:dyDescent="0.45">
      <c r="A81" s="4">
        <v>78022</v>
      </c>
      <c r="B81" t="s">
        <v>108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45">
      <c r="A82" s="4">
        <v>78030</v>
      </c>
      <c r="B82" t="s">
        <v>109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</row>
    <row r="83" spans="1:7" x14ac:dyDescent="0.45">
      <c r="A83" s="4">
        <v>78048</v>
      </c>
      <c r="B83" t="s">
        <v>110</v>
      </c>
      <c r="C83" s="1">
        <v>525465.04</v>
      </c>
      <c r="D83" s="1">
        <v>10866.47</v>
      </c>
      <c r="E83" s="1">
        <v>43463.99</v>
      </c>
      <c r="F83" s="1">
        <v>0</v>
      </c>
      <c r="G83" s="1">
        <v>579795.5</v>
      </c>
    </row>
    <row r="84" spans="1:7" x14ac:dyDescent="0.45">
      <c r="A84" s="4">
        <v>78055</v>
      </c>
      <c r="B84" t="s">
        <v>111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</row>
    <row r="85" spans="1:7" x14ac:dyDescent="0.45">
      <c r="A85" s="4">
        <v>78063</v>
      </c>
      <c r="B85" t="s">
        <v>112</v>
      </c>
      <c r="C85" s="1">
        <v>1308069.69</v>
      </c>
      <c r="D85" s="1">
        <v>117746.59</v>
      </c>
      <c r="E85" s="1">
        <v>107916.78</v>
      </c>
      <c r="F85" s="1">
        <v>0</v>
      </c>
      <c r="G85" s="1">
        <v>1533733.06</v>
      </c>
    </row>
    <row r="86" spans="1:7" x14ac:dyDescent="0.45">
      <c r="A86" s="4">
        <v>78071</v>
      </c>
      <c r="B86" t="s">
        <v>113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x14ac:dyDescent="0.45">
      <c r="A87" s="4">
        <v>85662</v>
      </c>
      <c r="B87" t="s">
        <v>114</v>
      </c>
      <c r="C87" s="1">
        <v>222006.3</v>
      </c>
      <c r="D87" s="1">
        <v>54965.52</v>
      </c>
      <c r="E87" s="1">
        <v>116357.92</v>
      </c>
      <c r="F87" s="1">
        <v>0</v>
      </c>
      <c r="G87" s="1">
        <v>393329.74</v>
      </c>
    </row>
    <row r="88" spans="1:7" x14ac:dyDescent="0.45">
      <c r="A88" s="4">
        <v>90308</v>
      </c>
      <c r="B88" t="s">
        <v>115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x14ac:dyDescent="0.45">
      <c r="A89" s="4">
        <v>96370</v>
      </c>
      <c r="B89" t="s">
        <v>116</v>
      </c>
      <c r="C89" s="1">
        <v>0</v>
      </c>
      <c r="D89" s="1">
        <v>41367.120000000003</v>
      </c>
      <c r="E89" s="1">
        <v>487421.24</v>
      </c>
      <c r="F89" s="1">
        <v>0</v>
      </c>
      <c r="G89" s="1">
        <v>528788.36</v>
      </c>
    </row>
    <row r="90" spans="1:7" x14ac:dyDescent="0.45">
      <c r="C90" s="10">
        <v>36464766.32</v>
      </c>
      <c r="D90" s="10">
        <v>4705386.0599999996</v>
      </c>
      <c r="E90" s="10">
        <v>9204853.9600000009</v>
      </c>
      <c r="F90" s="14">
        <v>-23958.94</v>
      </c>
      <c r="G90" s="10">
        <v>50375006.340000004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409"/>
  <sheetViews>
    <sheetView workbookViewId="0">
      <pane xSplit="4" ySplit="2" topLeftCell="E371" activePane="bottomRight" state="frozen"/>
      <selection pane="topRight" activeCell="E1" sqref="E1"/>
      <selection pane="bottomLeft" activeCell="A3" sqref="A3"/>
      <selection pane="bottomRight" activeCell="G390" sqref="G390"/>
    </sheetView>
  </sheetViews>
  <sheetFormatPr defaultRowHeight="14.25" x14ac:dyDescent="0.45"/>
  <cols>
    <col min="1" max="1" width="6.86328125" bestFit="1" customWidth="1"/>
    <col min="2" max="2" width="34.265625" bestFit="1" customWidth="1"/>
    <col min="3" max="3" width="8" bestFit="1" customWidth="1"/>
    <col min="4" max="4" width="33.1328125" bestFit="1" customWidth="1"/>
    <col min="12" max="12" width="14.265625" bestFit="1" customWidth="1"/>
    <col min="13" max="13" width="12.73046875" bestFit="1" customWidth="1"/>
  </cols>
  <sheetData>
    <row r="2" spans="1:13" s="2" customFormat="1" ht="30" customHeight="1" x14ac:dyDescent="0.45">
      <c r="A2" s="3" t="s">
        <v>0</v>
      </c>
      <c r="B2" s="2" t="s">
        <v>15</v>
      </c>
      <c r="C2" s="2" t="s">
        <v>8</v>
      </c>
      <c r="D2" s="2" t="s">
        <v>16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3" t="s">
        <v>17</v>
      </c>
      <c r="L2" s="3" t="s">
        <v>18</v>
      </c>
      <c r="M2" s="3" t="s">
        <v>19</v>
      </c>
    </row>
    <row r="3" spans="1:13" x14ac:dyDescent="0.45">
      <c r="A3" s="4">
        <v>65821</v>
      </c>
      <c r="B3" t="s">
        <v>117</v>
      </c>
      <c r="C3" s="4">
        <v>43844</v>
      </c>
      <c r="D3" t="s">
        <v>445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1</v>
      </c>
      <c r="L3" s="5">
        <v>0.80168322299999994</v>
      </c>
      <c r="M3" s="1">
        <v>25554.28</v>
      </c>
    </row>
    <row r="4" spans="1:13" x14ac:dyDescent="0.45">
      <c r="A4" s="4">
        <v>65821</v>
      </c>
      <c r="B4" t="s">
        <v>117</v>
      </c>
      <c r="C4" s="4">
        <v>43885</v>
      </c>
      <c r="D4" t="s">
        <v>118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2</v>
      </c>
      <c r="L4" s="5">
        <v>0.43609035899999998</v>
      </c>
      <c r="M4" s="1">
        <v>26178.5</v>
      </c>
    </row>
    <row r="5" spans="1:13" x14ac:dyDescent="0.45">
      <c r="A5" s="4">
        <v>65821</v>
      </c>
      <c r="B5" t="s">
        <v>117</v>
      </c>
      <c r="C5" s="4">
        <v>44222</v>
      </c>
      <c r="D5" t="s">
        <v>119</v>
      </c>
      <c r="E5" s="1">
        <v>0</v>
      </c>
      <c r="F5" s="1">
        <v>0</v>
      </c>
      <c r="G5" s="1">
        <v>7</v>
      </c>
      <c r="H5" s="1">
        <v>0</v>
      </c>
      <c r="I5" s="1">
        <v>16</v>
      </c>
      <c r="J5" s="1">
        <v>3</v>
      </c>
      <c r="K5" s="1">
        <v>26</v>
      </c>
      <c r="L5" s="5">
        <v>0.87182957599999999</v>
      </c>
      <c r="M5" s="1">
        <v>504849.12</v>
      </c>
    </row>
    <row r="6" spans="1:13" x14ac:dyDescent="0.45">
      <c r="A6" s="4">
        <v>65821</v>
      </c>
      <c r="B6" t="s">
        <v>117</v>
      </c>
      <c r="C6" s="4">
        <v>44982</v>
      </c>
      <c r="D6" t="s">
        <v>629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1</v>
      </c>
      <c r="L6" s="5">
        <v>0.61752013699999997</v>
      </c>
      <c r="M6" s="1">
        <v>21016.31</v>
      </c>
    </row>
    <row r="7" spans="1:13" x14ac:dyDescent="0.45">
      <c r="A7" s="4">
        <v>65821</v>
      </c>
      <c r="B7" t="s">
        <v>117</v>
      </c>
      <c r="C7" s="4">
        <v>45211</v>
      </c>
      <c r="D7" t="s">
        <v>120</v>
      </c>
      <c r="E7" s="1">
        <v>0</v>
      </c>
      <c r="F7" s="1">
        <v>0</v>
      </c>
      <c r="G7" s="1">
        <v>0</v>
      </c>
      <c r="H7" s="1">
        <v>0</v>
      </c>
      <c r="I7" s="1">
        <v>3</v>
      </c>
      <c r="J7" s="1">
        <v>0</v>
      </c>
      <c r="K7" s="1">
        <v>3</v>
      </c>
      <c r="L7" s="5">
        <v>0.498553735</v>
      </c>
      <c r="M7" s="1">
        <v>42399.98</v>
      </c>
    </row>
    <row r="8" spans="1:13" x14ac:dyDescent="0.45">
      <c r="A8" s="4">
        <v>65821</v>
      </c>
      <c r="B8" t="s">
        <v>117</v>
      </c>
      <c r="C8" s="4">
        <v>45757</v>
      </c>
      <c r="D8" t="s">
        <v>433</v>
      </c>
      <c r="E8" s="1">
        <v>0</v>
      </c>
      <c r="F8" s="1">
        <v>0</v>
      </c>
      <c r="G8" s="1">
        <v>0</v>
      </c>
      <c r="H8" s="1">
        <v>0</v>
      </c>
      <c r="I8" s="1">
        <v>2</v>
      </c>
      <c r="J8" s="1">
        <v>1</v>
      </c>
      <c r="K8" s="1">
        <v>3</v>
      </c>
      <c r="L8" s="5">
        <v>0.607522122</v>
      </c>
      <c r="M8" s="1">
        <v>52679.42</v>
      </c>
    </row>
    <row r="9" spans="1:13" x14ac:dyDescent="0.45">
      <c r="A9" s="4">
        <v>65821</v>
      </c>
      <c r="B9" t="s">
        <v>117</v>
      </c>
      <c r="C9" s="4">
        <v>45765</v>
      </c>
      <c r="D9" t="s">
        <v>121</v>
      </c>
      <c r="E9" s="1">
        <v>0</v>
      </c>
      <c r="F9" s="1">
        <v>0</v>
      </c>
      <c r="G9" s="1">
        <v>0</v>
      </c>
      <c r="H9" s="1">
        <v>0</v>
      </c>
      <c r="I9" s="1">
        <v>7</v>
      </c>
      <c r="J9" s="1">
        <v>0</v>
      </c>
      <c r="K9" s="1">
        <v>7</v>
      </c>
      <c r="L9" s="5">
        <v>0.49681290099999997</v>
      </c>
      <c r="M9" s="1">
        <v>98729.59</v>
      </c>
    </row>
    <row r="10" spans="1:13" x14ac:dyDescent="0.45">
      <c r="A10" s="4">
        <v>65821</v>
      </c>
      <c r="B10" t="s">
        <v>117</v>
      </c>
      <c r="C10" s="4">
        <v>45773</v>
      </c>
      <c r="D10" t="s">
        <v>122</v>
      </c>
      <c r="E10" s="1">
        <v>0</v>
      </c>
      <c r="F10" s="1">
        <v>0</v>
      </c>
      <c r="G10" s="1">
        <v>1</v>
      </c>
      <c r="H10" s="1">
        <v>0</v>
      </c>
      <c r="I10" s="1">
        <v>4</v>
      </c>
      <c r="J10" s="1">
        <v>1</v>
      </c>
      <c r="K10" s="1">
        <v>6</v>
      </c>
      <c r="L10" s="5">
        <v>0.47024691800000001</v>
      </c>
      <c r="M10" s="1">
        <v>82176.91</v>
      </c>
    </row>
    <row r="11" spans="1:13" x14ac:dyDescent="0.45">
      <c r="A11" s="4">
        <v>65821</v>
      </c>
      <c r="B11" t="s">
        <v>117</v>
      </c>
      <c r="C11" s="4">
        <v>45781</v>
      </c>
      <c r="D11" t="s">
        <v>323</v>
      </c>
      <c r="E11" s="1">
        <v>0</v>
      </c>
      <c r="F11" s="1">
        <v>0</v>
      </c>
      <c r="G11" s="1">
        <v>0</v>
      </c>
      <c r="H11" s="1">
        <v>0</v>
      </c>
      <c r="I11" s="1">
        <v>2</v>
      </c>
      <c r="J11" s="1">
        <v>1</v>
      </c>
      <c r="K11" s="1">
        <v>3</v>
      </c>
      <c r="L11" s="5">
        <v>0.36655515300000002</v>
      </c>
      <c r="M11" s="1">
        <v>38686.22</v>
      </c>
    </row>
    <row r="12" spans="1:13" x14ac:dyDescent="0.45">
      <c r="A12" s="4">
        <v>65821</v>
      </c>
      <c r="B12" t="s">
        <v>117</v>
      </c>
      <c r="C12" s="4">
        <v>45799</v>
      </c>
      <c r="D12" t="s">
        <v>123</v>
      </c>
      <c r="E12" s="1">
        <v>0</v>
      </c>
      <c r="F12" s="1">
        <v>0</v>
      </c>
      <c r="G12" s="1">
        <v>0</v>
      </c>
      <c r="H12" s="1">
        <v>1</v>
      </c>
      <c r="I12" s="1">
        <v>2</v>
      </c>
      <c r="J12" s="1">
        <v>1</v>
      </c>
      <c r="K12" s="1">
        <v>4</v>
      </c>
      <c r="L12" s="5">
        <v>0.38091255499999999</v>
      </c>
      <c r="M12" s="1">
        <v>50021.2</v>
      </c>
    </row>
    <row r="13" spans="1:13" x14ac:dyDescent="0.45">
      <c r="A13" s="4">
        <v>65821</v>
      </c>
      <c r="B13" t="s">
        <v>117</v>
      </c>
      <c r="C13" s="4">
        <v>49312</v>
      </c>
      <c r="D13" t="s">
        <v>630</v>
      </c>
      <c r="E13" s="1">
        <v>0</v>
      </c>
      <c r="F13" s="1">
        <v>0</v>
      </c>
      <c r="G13" s="1">
        <v>1</v>
      </c>
      <c r="H13" s="1">
        <v>0</v>
      </c>
      <c r="I13" s="1">
        <v>1</v>
      </c>
      <c r="J13" s="1">
        <v>1</v>
      </c>
      <c r="K13" s="1">
        <v>3</v>
      </c>
      <c r="L13" s="5">
        <v>0.59823090899999998</v>
      </c>
      <c r="M13" s="1">
        <v>47672.88</v>
      </c>
    </row>
    <row r="14" spans="1:13" x14ac:dyDescent="0.45">
      <c r="A14" s="4">
        <v>65839</v>
      </c>
      <c r="B14" t="s">
        <v>124</v>
      </c>
      <c r="C14" s="4">
        <v>43521</v>
      </c>
      <c r="D14" t="s">
        <v>125</v>
      </c>
      <c r="E14" s="1">
        <v>0</v>
      </c>
      <c r="F14" s="1">
        <v>1</v>
      </c>
      <c r="G14" s="1">
        <v>0</v>
      </c>
      <c r="H14" s="1">
        <v>0</v>
      </c>
      <c r="I14" s="1">
        <v>11</v>
      </c>
      <c r="J14" s="1">
        <v>6</v>
      </c>
      <c r="K14" s="1">
        <v>18</v>
      </c>
      <c r="L14" s="5">
        <v>0.36176703300000002</v>
      </c>
      <c r="M14" s="1">
        <v>225794.55</v>
      </c>
    </row>
    <row r="15" spans="1:13" x14ac:dyDescent="0.45">
      <c r="A15" s="4">
        <v>65839</v>
      </c>
      <c r="B15" t="s">
        <v>124</v>
      </c>
      <c r="C15" s="4">
        <v>44446</v>
      </c>
      <c r="D15" t="s">
        <v>126</v>
      </c>
      <c r="E15" s="1">
        <v>0</v>
      </c>
      <c r="F15" s="1">
        <v>1</v>
      </c>
      <c r="G15" s="1">
        <v>0</v>
      </c>
      <c r="H15" s="1">
        <v>0</v>
      </c>
      <c r="I15" s="1">
        <v>3</v>
      </c>
      <c r="J15" s="1">
        <v>1</v>
      </c>
      <c r="K15" s="1">
        <v>5</v>
      </c>
      <c r="L15" s="5">
        <v>0.74700280299999999</v>
      </c>
      <c r="M15" s="1">
        <v>87740.57</v>
      </c>
    </row>
    <row r="16" spans="1:13" x14ac:dyDescent="0.45">
      <c r="A16" s="4">
        <v>65839</v>
      </c>
      <c r="B16" t="s">
        <v>124</v>
      </c>
      <c r="C16" s="4">
        <v>45906</v>
      </c>
      <c r="D16" t="s">
        <v>127</v>
      </c>
      <c r="E16" s="1">
        <v>0</v>
      </c>
      <c r="F16" s="1">
        <v>0</v>
      </c>
      <c r="G16" s="1">
        <v>0</v>
      </c>
      <c r="H16" s="1">
        <v>0</v>
      </c>
      <c r="I16" s="1">
        <v>4</v>
      </c>
      <c r="J16" s="1">
        <v>1</v>
      </c>
      <c r="K16" s="1">
        <v>5</v>
      </c>
      <c r="L16" s="5">
        <v>0.55121644199999997</v>
      </c>
      <c r="M16" s="1">
        <v>79436.86</v>
      </c>
    </row>
    <row r="17" spans="1:13" x14ac:dyDescent="0.45">
      <c r="A17" s="4">
        <v>65839</v>
      </c>
      <c r="B17" t="s">
        <v>124</v>
      </c>
      <c r="C17" s="4">
        <v>45914</v>
      </c>
      <c r="D17" t="s">
        <v>128</v>
      </c>
      <c r="E17" s="1">
        <v>1</v>
      </c>
      <c r="F17" s="1">
        <v>0</v>
      </c>
      <c r="G17" s="1">
        <v>0</v>
      </c>
      <c r="H17" s="1">
        <v>0</v>
      </c>
      <c r="I17" s="1">
        <v>2</v>
      </c>
      <c r="J17" s="1">
        <v>1</v>
      </c>
      <c r="K17" s="1">
        <v>4</v>
      </c>
      <c r="L17" s="5">
        <v>0.56125381299999999</v>
      </c>
      <c r="M17" s="1">
        <v>56643.99</v>
      </c>
    </row>
    <row r="18" spans="1:13" x14ac:dyDescent="0.45">
      <c r="A18" s="4">
        <v>65839</v>
      </c>
      <c r="B18" t="s">
        <v>124</v>
      </c>
      <c r="C18" s="4">
        <v>45922</v>
      </c>
      <c r="D18" t="s">
        <v>129</v>
      </c>
      <c r="E18" s="1">
        <v>1</v>
      </c>
      <c r="F18" s="1">
        <v>0</v>
      </c>
      <c r="G18" s="1">
        <v>0</v>
      </c>
      <c r="H18" s="1">
        <v>0</v>
      </c>
      <c r="I18" s="1">
        <v>4</v>
      </c>
      <c r="J18" s="1">
        <v>3</v>
      </c>
      <c r="K18" s="1">
        <v>8</v>
      </c>
      <c r="L18" s="5">
        <v>0.89848440100000004</v>
      </c>
      <c r="M18" s="1">
        <v>174254.33</v>
      </c>
    </row>
    <row r="19" spans="1:13" x14ac:dyDescent="0.45">
      <c r="A19" s="4">
        <v>65854</v>
      </c>
      <c r="B19" t="s">
        <v>130</v>
      </c>
      <c r="C19" s="4">
        <v>43570</v>
      </c>
      <c r="D19" t="s">
        <v>631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5">
        <v>0.73322718799999997</v>
      </c>
      <c r="M19" s="1">
        <v>18055.89</v>
      </c>
    </row>
    <row r="20" spans="1:13" x14ac:dyDescent="0.45">
      <c r="A20" s="4">
        <v>65854</v>
      </c>
      <c r="B20" t="s">
        <v>130</v>
      </c>
      <c r="C20" s="4">
        <v>44347</v>
      </c>
      <c r="D20" t="s">
        <v>131</v>
      </c>
      <c r="E20" s="1">
        <v>0</v>
      </c>
      <c r="F20" s="1">
        <v>0</v>
      </c>
      <c r="G20" s="1">
        <v>0</v>
      </c>
      <c r="H20" s="1">
        <v>0</v>
      </c>
      <c r="I20" s="1">
        <v>2</v>
      </c>
      <c r="J20" s="1">
        <v>0</v>
      </c>
      <c r="K20" s="1">
        <v>2</v>
      </c>
      <c r="L20" s="5">
        <v>0.73667487799999998</v>
      </c>
      <c r="M20" s="1">
        <v>36227.040000000001</v>
      </c>
    </row>
    <row r="21" spans="1:13" x14ac:dyDescent="0.45">
      <c r="A21" s="4">
        <v>65854</v>
      </c>
      <c r="B21" t="s">
        <v>130</v>
      </c>
      <c r="C21" s="4">
        <v>45203</v>
      </c>
      <c r="D21" t="s">
        <v>132</v>
      </c>
      <c r="E21" s="1">
        <v>0</v>
      </c>
      <c r="F21" s="1">
        <v>0</v>
      </c>
      <c r="G21" s="1">
        <v>0</v>
      </c>
      <c r="H21" s="1">
        <v>0</v>
      </c>
      <c r="I21" s="1">
        <v>2</v>
      </c>
      <c r="J21" s="1">
        <v>0</v>
      </c>
      <c r="K21" s="1">
        <v>2</v>
      </c>
      <c r="L21" s="5">
        <v>0.52339552099999997</v>
      </c>
      <c r="M21" s="1">
        <v>29097.11</v>
      </c>
    </row>
    <row r="22" spans="1:13" x14ac:dyDescent="0.45">
      <c r="A22" s="4">
        <v>65854</v>
      </c>
      <c r="B22" t="s">
        <v>130</v>
      </c>
      <c r="C22" s="4">
        <v>45237</v>
      </c>
      <c r="D22" t="s">
        <v>133</v>
      </c>
      <c r="E22" s="1">
        <v>0</v>
      </c>
      <c r="F22" s="1">
        <v>0</v>
      </c>
      <c r="G22" s="1">
        <v>0</v>
      </c>
      <c r="H22" s="1">
        <v>0</v>
      </c>
      <c r="I22" s="1">
        <v>3</v>
      </c>
      <c r="J22" s="1">
        <v>0</v>
      </c>
      <c r="K22" s="1">
        <v>3</v>
      </c>
      <c r="L22" s="5">
        <v>0.67695881999999996</v>
      </c>
      <c r="M22" s="1">
        <v>51346.1</v>
      </c>
    </row>
    <row r="23" spans="1:13" x14ac:dyDescent="0.45">
      <c r="A23" s="4">
        <v>65854</v>
      </c>
      <c r="B23" t="s">
        <v>130</v>
      </c>
      <c r="C23" s="4">
        <v>45997</v>
      </c>
      <c r="D23" t="s">
        <v>134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5">
        <v>0.25265889400000002</v>
      </c>
      <c r="M23" s="1">
        <v>10023.19</v>
      </c>
    </row>
    <row r="24" spans="1:13" x14ac:dyDescent="0.45">
      <c r="A24" s="4">
        <v>65854</v>
      </c>
      <c r="B24" t="s">
        <v>130</v>
      </c>
      <c r="C24" s="4">
        <v>46011</v>
      </c>
      <c r="D24" t="s">
        <v>135</v>
      </c>
      <c r="E24" s="1">
        <v>0</v>
      </c>
      <c r="F24" s="1">
        <v>0</v>
      </c>
      <c r="G24" s="1">
        <v>0</v>
      </c>
      <c r="H24" s="1">
        <v>0</v>
      </c>
      <c r="I24" s="1">
        <v>3</v>
      </c>
      <c r="J24" s="1">
        <v>0</v>
      </c>
      <c r="K24" s="1">
        <v>3</v>
      </c>
      <c r="L24" s="5">
        <v>0.61389695600000005</v>
      </c>
      <c r="M24" s="1">
        <v>48183.86</v>
      </c>
    </row>
    <row r="25" spans="1:13" x14ac:dyDescent="0.45">
      <c r="A25" s="4">
        <v>65854</v>
      </c>
      <c r="B25" t="s">
        <v>130</v>
      </c>
      <c r="C25" s="4">
        <v>48652</v>
      </c>
      <c r="D25" t="s">
        <v>136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5">
        <v>0.431601295</v>
      </c>
      <c r="M25" s="1">
        <v>13014.22</v>
      </c>
    </row>
    <row r="26" spans="1:13" x14ac:dyDescent="0.45">
      <c r="A26" s="4">
        <v>65912</v>
      </c>
      <c r="B26" t="s">
        <v>137</v>
      </c>
      <c r="C26" s="4">
        <v>43752</v>
      </c>
      <c r="D26" t="s">
        <v>333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1</v>
      </c>
      <c r="L26" s="5">
        <v>0.45996465199999997</v>
      </c>
      <c r="M26" s="1">
        <v>17133.990000000002</v>
      </c>
    </row>
    <row r="27" spans="1:13" x14ac:dyDescent="0.45">
      <c r="A27" s="4">
        <v>65912</v>
      </c>
      <c r="B27" t="s">
        <v>137</v>
      </c>
      <c r="C27" s="4">
        <v>44271</v>
      </c>
      <c r="D27" t="s">
        <v>334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1</v>
      </c>
      <c r="L27" s="5">
        <v>0.35890514400000001</v>
      </c>
      <c r="M27" s="1">
        <v>11799.1</v>
      </c>
    </row>
    <row r="28" spans="1:13" x14ac:dyDescent="0.45">
      <c r="A28" s="4">
        <v>65912</v>
      </c>
      <c r="B28" t="s">
        <v>137</v>
      </c>
      <c r="C28" s="4">
        <v>45401</v>
      </c>
      <c r="D28" t="s">
        <v>632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5">
        <v>0.72425863199999996</v>
      </c>
      <c r="M28" s="1">
        <v>17905.98</v>
      </c>
    </row>
    <row r="29" spans="1:13" x14ac:dyDescent="0.45">
      <c r="A29" s="4">
        <v>65912</v>
      </c>
      <c r="B29" t="s">
        <v>137</v>
      </c>
      <c r="C29" s="4">
        <v>45500</v>
      </c>
      <c r="D29" t="s">
        <v>138</v>
      </c>
      <c r="E29" s="1">
        <v>0</v>
      </c>
      <c r="F29" s="1">
        <v>0</v>
      </c>
      <c r="G29" s="1">
        <v>0</v>
      </c>
      <c r="H29" s="1">
        <v>0</v>
      </c>
      <c r="I29" s="1">
        <v>5</v>
      </c>
      <c r="J29" s="1">
        <v>1</v>
      </c>
      <c r="K29" s="1">
        <v>6</v>
      </c>
      <c r="L29" s="5">
        <v>0.44659173299999999</v>
      </c>
      <c r="M29" s="1">
        <v>83128.37</v>
      </c>
    </row>
    <row r="30" spans="1:13" x14ac:dyDescent="0.45">
      <c r="A30" s="4">
        <v>65912</v>
      </c>
      <c r="B30" t="s">
        <v>137</v>
      </c>
      <c r="C30" s="4">
        <v>45559</v>
      </c>
      <c r="D30" t="s">
        <v>139</v>
      </c>
      <c r="E30" s="1">
        <v>0</v>
      </c>
      <c r="F30" s="1">
        <v>0</v>
      </c>
      <c r="G30" s="1">
        <v>0</v>
      </c>
      <c r="H30" s="1">
        <v>0</v>
      </c>
      <c r="I30" s="1">
        <v>2</v>
      </c>
      <c r="J30" s="1">
        <v>0</v>
      </c>
      <c r="K30" s="1">
        <v>2</v>
      </c>
      <c r="L30" s="5">
        <v>0.162236098</v>
      </c>
      <c r="M30" s="1">
        <v>17023.55</v>
      </c>
    </row>
    <row r="31" spans="1:13" x14ac:dyDescent="0.45">
      <c r="A31" s="4">
        <v>65912</v>
      </c>
      <c r="B31" t="s">
        <v>137</v>
      </c>
      <c r="C31" s="4">
        <v>45583</v>
      </c>
      <c r="D31" t="s">
        <v>307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1</v>
      </c>
      <c r="K31" s="1">
        <v>2</v>
      </c>
      <c r="L31" s="5">
        <v>0.36887611100000001</v>
      </c>
      <c r="M31" s="1">
        <v>26855.24</v>
      </c>
    </row>
    <row r="32" spans="1:13" x14ac:dyDescent="0.45">
      <c r="A32" s="4">
        <v>65912</v>
      </c>
      <c r="B32" t="s">
        <v>137</v>
      </c>
      <c r="C32" s="4">
        <v>46037</v>
      </c>
      <c r="D32" t="s">
        <v>410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5">
        <v>0.51236182600000002</v>
      </c>
      <c r="M32" s="1">
        <v>14364.13</v>
      </c>
    </row>
    <row r="33" spans="1:13" x14ac:dyDescent="0.45">
      <c r="A33" s="4">
        <v>65912</v>
      </c>
      <c r="B33" t="s">
        <v>137</v>
      </c>
      <c r="C33" s="4">
        <v>46060</v>
      </c>
      <c r="D33" t="s">
        <v>140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1</v>
      </c>
      <c r="L33" s="5">
        <v>0.78012996700000004</v>
      </c>
      <c r="M33" s="1">
        <v>18839.87</v>
      </c>
    </row>
    <row r="34" spans="1:13" x14ac:dyDescent="0.45">
      <c r="A34" s="4">
        <v>65912</v>
      </c>
      <c r="B34" t="s">
        <v>137</v>
      </c>
      <c r="C34" s="4">
        <v>46110</v>
      </c>
      <c r="D34" t="s">
        <v>277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1</v>
      </c>
      <c r="L34" s="5">
        <v>0.39364529700000001</v>
      </c>
      <c r="M34" s="1">
        <v>12379.78</v>
      </c>
    </row>
    <row r="35" spans="1:13" x14ac:dyDescent="0.45">
      <c r="A35" s="4">
        <v>65912</v>
      </c>
      <c r="B35" t="s">
        <v>137</v>
      </c>
      <c r="C35" s="4">
        <v>46300</v>
      </c>
      <c r="D35" t="s">
        <v>633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1</v>
      </c>
      <c r="L35" s="5">
        <v>0.63867024400000005</v>
      </c>
      <c r="M35" s="1">
        <v>16475.37</v>
      </c>
    </row>
    <row r="36" spans="1:13" x14ac:dyDescent="0.45">
      <c r="A36" s="4">
        <v>65912</v>
      </c>
      <c r="B36" t="s">
        <v>137</v>
      </c>
      <c r="C36" s="4">
        <v>46318</v>
      </c>
      <c r="D36" t="s">
        <v>141</v>
      </c>
      <c r="E36" s="1">
        <v>0</v>
      </c>
      <c r="F36" s="1">
        <v>0</v>
      </c>
      <c r="G36" s="1">
        <v>0</v>
      </c>
      <c r="H36" s="1">
        <v>0</v>
      </c>
      <c r="I36" s="1">
        <v>5</v>
      </c>
      <c r="J36" s="1">
        <v>1</v>
      </c>
      <c r="K36" s="1">
        <v>6</v>
      </c>
      <c r="L36" s="5">
        <v>0.65514179400000006</v>
      </c>
      <c r="M36" s="1">
        <v>105696.82</v>
      </c>
    </row>
    <row r="37" spans="1:13" x14ac:dyDescent="0.45">
      <c r="A37" s="4">
        <v>65912</v>
      </c>
      <c r="B37" t="s">
        <v>137</v>
      </c>
      <c r="C37" s="4">
        <v>46326</v>
      </c>
      <c r="D37" t="s">
        <v>142</v>
      </c>
      <c r="E37" s="1">
        <v>0</v>
      </c>
      <c r="F37" s="1">
        <v>0</v>
      </c>
      <c r="G37" s="1">
        <v>0</v>
      </c>
      <c r="H37" s="1">
        <v>0</v>
      </c>
      <c r="I37" s="1">
        <v>3</v>
      </c>
      <c r="J37" s="1">
        <v>1</v>
      </c>
      <c r="K37" s="1">
        <v>4</v>
      </c>
      <c r="L37" s="5">
        <v>0.38114690200000001</v>
      </c>
      <c r="M37" s="1">
        <v>51704.45</v>
      </c>
    </row>
    <row r="38" spans="1:13" x14ac:dyDescent="0.45">
      <c r="A38" s="4">
        <v>65912</v>
      </c>
      <c r="B38" t="s">
        <v>137</v>
      </c>
      <c r="C38" s="4">
        <v>46334</v>
      </c>
      <c r="D38" t="s">
        <v>143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1</v>
      </c>
      <c r="L38" s="5">
        <v>0.756767089</v>
      </c>
      <c r="M38" s="1">
        <v>18449.36</v>
      </c>
    </row>
    <row r="39" spans="1:13" x14ac:dyDescent="0.45">
      <c r="A39" s="4">
        <v>65912</v>
      </c>
      <c r="B39" t="s">
        <v>137</v>
      </c>
      <c r="C39" s="4">
        <v>46342</v>
      </c>
      <c r="D39" t="s">
        <v>144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1</v>
      </c>
      <c r="L39" s="5">
        <v>0.672615089</v>
      </c>
      <c r="M39" s="1">
        <v>17042.759999999998</v>
      </c>
    </row>
    <row r="40" spans="1:13" x14ac:dyDescent="0.45">
      <c r="A40" s="4">
        <v>65912</v>
      </c>
      <c r="B40" t="s">
        <v>137</v>
      </c>
      <c r="C40" s="4">
        <v>46359</v>
      </c>
      <c r="D40" t="s">
        <v>145</v>
      </c>
      <c r="E40" s="1">
        <v>0</v>
      </c>
      <c r="F40" s="1">
        <v>0</v>
      </c>
      <c r="G40" s="1">
        <v>0</v>
      </c>
      <c r="H40" s="1">
        <v>0</v>
      </c>
      <c r="I40" s="1">
        <v>7</v>
      </c>
      <c r="J40" s="1">
        <v>0</v>
      </c>
      <c r="K40" s="1">
        <v>7</v>
      </c>
      <c r="L40" s="5">
        <v>0.41737852399999997</v>
      </c>
      <c r="M40" s="1">
        <v>89435.37</v>
      </c>
    </row>
    <row r="41" spans="1:13" x14ac:dyDescent="0.45">
      <c r="A41" s="4">
        <v>65912</v>
      </c>
      <c r="B41" t="s">
        <v>137</v>
      </c>
      <c r="C41" s="4">
        <v>46367</v>
      </c>
      <c r="D41" t="s">
        <v>146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2</v>
      </c>
      <c r="K41" s="1">
        <v>2</v>
      </c>
      <c r="L41" s="5">
        <v>0.51105169800000005</v>
      </c>
      <c r="M41" s="1">
        <v>36785.65</v>
      </c>
    </row>
    <row r="42" spans="1:13" x14ac:dyDescent="0.45">
      <c r="A42" s="4">
        <v>65912</v>
      </c>
      <c r="B42" t="s">
        <v>137</v>
      </c>
      <c r="C42" s="4">
        <v>46383</v>
      </c>
      <c r="D42" t="s">
        <v>147</v>
      </c>
      <c r="E42" s="1">
        <v>0</v>
      </c>
      <c r="F42" s="1">
        <v>0</v>
      </c>
      <c r="G42" s="1">
        <v>0</v>
      </c>
      <c r="H42" s="1">
        <v>0</v>
      </c>
      <c r="I42" s="1">
        <v>2</v>
      </c>
      <c r="J42" s="1">
        <v>1</v>
      </c>
      <c r="K42" s="1">
        <v>3</v>
      </c>
      <c r="L42" s="5">
        <v>0.71494617500000002</v>
      </c>
      <c r="M42" s="1">
        <v>58917.64</v>
      </c>
    </row>
    <row r="43" spans="1:13" x14ac:dyDescent="0.45">
      <c r="A43" s="4">
        <v>65912</v>
      </c>
      <c r="B43" t="s">
        <v>137</v>
      </c>
      <c r="C43" s="4">
        <v>46896</v>
      </c>
      <c r="D43" t="s">
        <v>349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5">
        <v>0.58904945399999997</v>
      </c>
      <c r="M43" s="1">
        <v>20314.77</v>
      </c>
    </row>
    <row r="44" spans="1:13" x14ac:dyDescent="0.45">
      <c r="A44" s="4">
        <v>65912</v>
      </c>
      <c r="B44" t="s">
        <v>137</v>
      </c>
      <c r="C44" s="4">
        <v>47365</v>
      </c>
      <c r="D44" t="s">
        <v>321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1</v>
      </c>
      <c r="L44" s="5">
        <v>0.38297650300000002</v>
      </c>
      <c r="M44" s="1">
        <v>15236.92</v>
      </c>
    </row>
    <row r="45" spans="1:13" x14ac:dyDescent="0.45">
      <c r="A45" s="4">
        <v>65912</v>
      </c>
      <c r="B45" t="s">
        <v>137</v>
      </c>
      <c r="C45" s="4">
        <v>48736</v>
      </c>
      <c r="D45" t="s">
        <v>634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1</v>
      </c>
      <c r="L45" s="5">
        <v>0.65482137500000004</v>
      </c>
      <c r="M45" s="1">
        <v>16745.34</v>
      </c>
    </row>
    <row r="46" spans="1:13" x14ac:dyDescent="0.45">
      <c r="A46" s="4">
        <v>65920</v>
      </c>
      <c r="B46" t="s">
        <v>148</v>
      </c>
      <c r="C46" s="4">
        <v>43919</v>
      </c>
      <c r="D46" t="s">
        <v>150</v>
      </c>
      <c r="E46" s="1">
        <v>0</v>
      </c>
      <c r="F46" s="1">
        <v>0</v>
      </c>
      <c r="G46" s="1">
        <v>0</v>
      </c>
      <c r="H46" s="1">
        <v>0</v>
      </c>
      <c r="I46" s="1">
        <v>12</v>
      </c>
      <c r="J46" s="1">
        <v>8</v>
      </c>
      <c r="K46" s="1">
        <v>20</v>
      </c>
      <c r="L46" s="5">
        <v>0.82469335899999996</v>
      </c>
      <c r="M46" s="1">
        <v>443987.15</v>
      </c>
    </row>
    <row r="47" spans="1:13" x14ac:dyDescent="0.45">
      <c r="A47" s="4">
        <v>65920</v>
      </c>
      <c r="B47" t="s">
        <v>148</v>
      </c>
      <c r="C47" s="4">
        <v>43927</v>
      </c>
      <c r="D47" t="s">
        <v>151</v>
      </c>
      <c r="E47" s="1">
        <v>0</v>
      </c>
      <c r="F47" s="1">
        <v>0</v>
      </c>
      <c r="G47" s="1">
        <v>0</v>
      </c>
      <c r="H47" s="1">
        <v>0</v>
      </c>
      <c r="I47" s="1">
        <v>3</v>
      </c>
      <c r="J47" s="1">
        <v>3</v>
      </c>
      <c r="K47" s="1">
        <v>6</v>
      </c>
      <c r="L47" s="5">
        <v>0.66120350000000006</v>
      </c>
      <c r="M47" s="1">
        <v>116834.2</v>
      </c>
    </row>
    <row r="48" spans="1:13" x14ac:dyDescent="0.45">
      <c r="A48" s="4">
        <v>65920</v>
      </c>
      <c r="B48" t="s">
        <v>148</v>
      </c>
      <c r="C48" s="4">
        <v>44735</v>
      </c>
      <c r="D48" t="s">
        <v>152</v>
      </c>
      <c r="E48" s="1">
        <v>0</v>
      </c>
      <c r="F48" s="1">
        <v>0</v>
      </c>
      <c r="G48" s="1">
        <v>0</v>
      </c>
      <c r="H48" s="1">
        <v>0</v>
      </c>
      <c r="I48" s="1">
        <v>12</v>
      </c>
      <c r="J48" s="1">
        <v>2</v>
      </c>
      <c r="K48" s="1">
        <v>14</v>
      </c>
      <c r="L48" s="5">
        <v>0.48321966900000002</v>
      </c>
      <c r="M48" s="1">
        <v>201938.23</v>
      </c>
    </row>
    <row r="49" spans="1:13" x14ac:dyDescent="0.45">
      <c r="A49" s="4">
        <v>65920</v>
      </c>
      <c r="B49" t="s">
        <v>148</v>
      </c>
      <c r="C49" s="4">
        <v>45039</v>
      </c>
      <c r="D49" t="s">
        <v>154</v>
      </c>
      <c r="E49" s="1">
        <v>0</v>
      </c>
      <c r="F49" s="1">
        <v>0</v>
      </c>
      <c r="G49" s="1">
        <v>0</v>
      </c>
      <c r="H49" s="1">
        <v>0</v>
      </c>
      <c r="I49" s="1">
        <v>2</v>
      </c>
      <c r="J49" s="1">
        <v>3</v>
      </c>
      <c r="K49" s="1">
        <v>5</v>
      </c>
      <c r="L49" s="5">
        <v>0.86433840299999998</v>
      </c>
      <c r="M49" s="1">
        <v>121789.32</v>
      </c>
    </row>
    <row r="50" spans="1:13" x14ac:dyDescent="0.45">
      <c r="A50" s="4">
        <v>65920</v>
      </c>
      <c r="B50" t="s">
        <v>148</v>
      </c>
      <c r="C50" s="4">
        <v>45443</v>
      </c>
      <c r="D50" t="s">
        <v>155</v>
      </c>
      <c r="E50" s="1">
        <v>0</v>
      </c>
      <c r="F50" s="1">
        <v>0</v>
      </c>
      <c r="G50" s="1">
        <v>0</v>
      </c>
      <c r="H50" s="1">
        <v>0</v>
      </c>
      <c r="I50" s="1">
        <v>2</v>
      </c>
      <c r="J50" s="1">
        <v>0</v>
      </c>
      <c r="K50" s="1">
        <v>2</v>
      </c>
      <c r="L50" s="5">
        <v>0.68253328499999999</v>
      </c>
      <c r="M50" s="1">
        <v>34417.089999999997</v>
      </c>
    </row>
    <row r="51" spans="1:13" x14ac:dyDescent="0.45">
      <c r="A51" s="4">
        <v>65920</v>
      </c>
      <c r="B51" t="s">
        <v>148</v>
      </c>
      <c r="C51" s="4">
        <v>45450</v>
      </c>
      <c r="D51" t="s">
        <v>156</v>
      </c>
      <c r="E51" s="1">
        <v>0</v>
      </c>
      <c r="F51" s="1">
        <v>0</v>
      </c>
      <c r="G51" s="1">
        <v>0</v>
      </c>
      <c r="H51" s="1">
        <v>0</v>
      </c>
      <c r="I51" s="1">
        <v>2</v>
      </c>
      <c r="J51" s="1">
        <v>0</v>
      </c>
      <c r="K51" s="1">
        <v>2</v>
      </c>
      <c r="L51" s="5">
        <v>0.63176342900000004</v>
      </c>
      <c r="M51" s="1">
        <v>32719.85</v>
      </c>
    </row>
    <row r="52" spans="1:13" x14ac:dyDescent="0.45">
      <c r="A52" s="4">
        <v>65920</v>
      </c>
      <c r="B52" t="s">
        <v>148</v>
      </c>
      <c r="C52" s="4">
        <v>46425</v>
      </c>
      <c r="D52" t="s">
        <v>157</v>
      </c>
      <c r="E52" s="1">
        <v>0</v>
      </c>
      <c r="F52" s="1">
        <v>0</v>
      </c>
      <c r="G52" s="1">
        <v>0</v>
      </c>
      <c r="H52" s="1">
        <v>0</v>
      </c>
      <c r="I52" s="1">
        <v>6</v>
      </c>
      <c r="J52" s="1">
        <v>0</v>
      </c>
      <c r="K52" s="1">
        <v>6</v>
      </c>
      <c r="L52" s="5">
        <v>0.52927428200000004</v>
      </c>
      <c r="M52" s="1">
        <v>87880.92</v>
      </c>
    </row>
    <row r="53" spans="1:13" x14ac:dyDescent="0.45">
      <c r="A53" s="4">
        <v>65920</v>
      </c>
      <c r="B53" t="s">
        <v>148</v>
      </c>
      <c r="C53" s="4">
        <v>46433</v>
      </c>
      <c r="D53" t="s">
        <v>158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2</v>
      </c>
      <c r="K53" s="1">
        <v>3</v>
      </c>
      <c r="L53" s="5">
        <v>0.56869038900000002</v>
      </c>
      <c r="M53" s="1">
        <v>54931.86</v>
      </c>
    </row>
    <row r="54" spans="1:13" x14ac:dyDescent="0.45">
      <c r="A54" s="4">
        <v>65920</v>
      </c>
      <c r="B54" t="s">
        <v>148</v>
      </c>
      <c r="C54" s="4">
        <v>46458</v>
      </c>
      <c r="D54" t="s">
        <v>159</v>
      </c>
      <c r="E54" s="1">
        <v>0</v>
      </c>
      <c r="F54" s="1">
        <v>0</v>
      </c>
      <c r="G54" s="1">
        <v>0</v>
      </c>
      <c r="H54" s="1">
        <v>0</v>
      </c>
      <c r="I54" s="1">
        <v>4</v>
      </c>
      <c r="J54" s="1">
        <v>1</v>
      </c>
      <c r="K54" s="1">
        <v>5</v>
      </c>
      <c r="L54" s="5">
        <v>0.60142091799999997</v>
      </c>
      <c r="M54" s="1">
        <v>84030.62</v>
      </c>
    </row>
    <row r="55" spans="1:13" x14ac:dyDescent="0.45">
      <c r="A55" s="4">
        <v>65920</v>
      </c>
      <c r="B55" t="s">
        <v>148</v>
      </c>
      <c r="C55" s="4">
        <v>49890</v>
      </c>
      <c r="D55" t="s">
        <v>320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5">
        <v>0.60600680600000001</v>
      </c>
      <c r="M55" s="1">
        <v>15929.4</v>
      </c>
    </row>
    <row r="56" spans="1:13" x14ac:dyDescent="0.45">
      <c r="A56" s="4">
        <v>65920</v>
      </c>
      <c r="B56" t="s">
        <v>148</v>
      </c>
      <c r="C56" s="4">
        <v>50112</v>
      </c>
      <c r="D56" t="s">
        <v>288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1</v>
      </c>
      <c r="L56" s="5">
        <v>0.583048711</v>
      </c>
      <c r="M56" s="1">
        <v>15545.66</v>
      </c>
    </row>
    <row r="57" spans="1:13" x14ac:dyDescent="0.45">
      <c r="A57" s="4">
        <v>65938</v>
      </c>
      <c r="B57" t="s">
        <v>160</v>
      </c>
      <c r="C57" s="4">
        <v>43828</v>
      </c>
      <c r="D57" t="s">
        <v>161</v>
      </c>
      <c r="E57" s="1">
        <v>0</v>
      </c>
      <c r="F57" s="1">
        <v>0</v>
      </c>
      <c r="G57" s="1">
        <v>0</v>
      </c>
      <c r="H57" s="1">
        <v>0</v>
      </c>
      <c r="I57" s="1">
        <v>4</v>
      </c>
      <c r="J57" s="1">
        <v>0</v>
      </c>
      <c r="K57" s="1">
        <v>4</v>
      </c>
      <c r="L57" s="5">
        <v>0.65326243900000003</v>
      </c>
      <c r="M57" s="1">
        <v>66877.13</v>
      </c>
    </row>
    <row r="58" spans="1:13" x14ac:dyDescent="0.45">
      <c r="A58" s="4">
        <v>65938</v>
      </c>
      <c r="B58" t="s">
        <v>160</v>
      </c>
      <c r="C58" s="4">
        <v>45179</v>
      </c>
      <c r="D58" t="s">
        <v>179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1</v>
      </c>
      <c r="L58" s="5">
        <v>0.70704673200000001</v>
      </c>
      <c r="M58" s="1">
        <v>17618.29</v>
      </c>
    </row>
    <row r="59" spans="1:13" x14ac:dyDescent="0.45">
      <c r="A59" s="4">
        <v>65938</v>
      </c>
      <c r="B59" t="s">
        <v>160</v>
      </c>
      <c r="C59" s="4">
        <v>46474</v>
      </c>
      <c r="D59" t="s">
        <v>162</v>
      </c>
      <c r="E59" s="1">
        <v>0</v>
      </c>
      <c r="F59" s="1">
        <v>0</v>
      </c>
      <c r="G59" s="1">
        <v>0</v>
      </c>
      <c r="H59" s="1">
        <v>0</v>
      </c>
      <c r="I59" s="1">
        <v>3</v>
      </c>
      <c r="J59" s="1">
        <v>0</v>
      </c>
      <c r="K59" s="1">
        <v>3</v>
      </c>
      <c r="L59" s="5">
        <v>0.62300496100000002</v>
      </c>
      <c r="M59" s="1">
        <v>48640.58</v>
      </c>
    </row>
    <row r="60" spans="1:13" x14ac:dyDescent="0.45">
      <c r="A60" s="4">
        <v>65938</v>
      </c>
      <c r="B60" t="s">
        <v>160</v>
      </c>
      <c r="C60" s="4">
        <v>46482</v>
      </c>
      <c r="D60" t="s">
        <v>163</v>
      </c>
      <c r="E60" s="1">
        <v>0</v>
      </c>
      <c r="F60" s="1">
        <v>0</v>
      </c>
      <c r="G60" s="1">
        <v>0</v>
      </c>
      <c r="H60" s="1">
        <v>0</v>
      </c>
      <c r="I60" s="1">
        <v>4</v>
      </c>
      <c r="J60" s="1">
        <v>0</v>
      </c>
      <c r="K60" s="1">
        <v>4</v>
      </c>
      <c r="L60" s="5">
        <v>0.35162794800000002</v>
      </c>
      <c r="M60" s="1">
        <v>46709.84</v>
      </c>
    </row>
    <row r="61" spans="1:13" x14ac:dyDescent="0.45">
      <c r="A61" s="4">
        <v>65938</v>
      </c>
      <c r="B61" t="s">
        <v>160</v>
      </c>
      <c r="C61" s="4">
        <v>47696</v>
      </c>
      <c r="D61" t="s">
        <v>208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5">
        <v>0.47397153800000003</v>
      </c>
      <c r="M61" s="1">
        <v>13722.43</v>
      </c>
    </row>
    <row r="62" spans="1:13" x14ac:dyDescent="0.45">
      <c r="A62" s="4">
        <v>65938</v>
      </c>
      <c r="B62" t="s">
        <v>160</v>
      </c>
      <c r="C62" s="4">
        <v>50278</v>
      </c>
      <c r="D62" t="s">
        <v>446</v>
      </c>
      <c r="E62" s="1">
        <v>0</v>
      </c>
      <c r="F62" s="1">
        <v>0</v>
      </c>
      <c r="G62" s="1">
        <v>0</v>
      </c>
      <c r="H62" s="1">
        <v>0</v>
      </c>
      <c r="I62" s="1">
        <v>2</v>
      </c>
      <c r="J62" s="1">
        <v>0</v>
      </c>
      <c r="K62" s="1">
        <v>2</v>
      </c>
      <c r="L62" s="5">
        <v>0.42144854799999998</v>
      </c>
      <c r="M62" s="1">
        <v>25689.02</v>
      </c>
    </row>
    <row r="63" spans="1:13" x14ac:dyDescent="0.45">
      <c r="A63" s="4">
        <v>65946</v>
      </c>
      <c r="B63" t="s">
        <v>165</v>
      </c>
      <c r="C63" s="4">
        <v>43869</v>
      </c>
      <c r="D63" t="s">
        <v>166</v>
      </c>
      <c r="E63" s="1">
        <v>0</v>
      </c>
      <c r="F63" s="1">
        <v>0</v>
      </c>
      <c r="G63" s="1">
        <v>0</v>
      </c>
      <c r="H63" s="1">
        <v>0</v>
      </c>
      <c r="I63" s="1">
        <v>7</v>
      </c>
      <c r="J63" s="1">
        <v>2</v>
      </c>
      <c r="K63" s="1">
        <v>9</v>
      </c>
      <c r="L63" s="5">
        <v>0.69446653999999997</v>
      </c>
      <c r="M63" s="1">
        <v>167680.76</v>
      </c>
    </row>
    <row r="64" spans="1:13" x14ac:dyDescent="0.45">
      <c r="A64" s="4">
        <v>65946</v>
      </c>
      <c r="B64" t="s">
        <v>165</v>
      </c>
      <c r="C64" s="4">
        <v>45419</v>
      </c>
      <c r="D64" t="s">
        <v>167</v>
      </c>
      <c r="E64" s="1">
        <v>0</v>
      </c>
      <c r="F64" s="1">
        <v>0</v>
      </c>
      <c r="G64" s="1">
        <v>0</v>
      </c>
      <c r="H64" s="1">
        <v>0</v>
      </c>
      <c r="I64" s="1">
        <v>2</v>
      </c>
      <c r="J64" s="1">
        <v>2</v>
      </c>
      <c r="K64" s="1">
        <v>4</v>
      </c>
      <c r="L64" s="5">
        <v>0.68119576100000001</v>
      </c>
      <c r="M64" s="1">
        <v>79543.06</v>
      </c>
    </row>
    <row r="65" spans="1:13" x14ac:dyDescent="0.45">
      <c r="A65" s="4">
        <v>65946</v>
      </c>
      <c r="B65" t="s">
        <v>165</v>
      </c>
      <c r="C65" s="4">
        <v>46706</v>
      </c>
      <c r="D65" t="s">
        <v>168</v>
      </c>
      <c r="E65" s="1">
        <v>0</v>
      </c>
      <c r="F65" s="1">
        <v>0</v>
      </c>
      <c r="G65" s="1">
        <v>0</v>
      </c>
      <c r="H65" s="1">
        <v>0</v>
      </c>
      <c r="I65" s="1">
        <v>4</v>
      </c>
      <c r="J65" s="1">
        <v>0</v>
      </c>
      <c r="K65" s="1">
        <v>4</v>
      </c>
      <c r="L65" s="5">
        <v>0.44735863999999997</v>
      </c>
      <c r="M65" s="1">
        <v>53110.400000000001</v>
      </c>
    </row>
    <row r="66" spans="1:13" x14ac:dyDescent="0.45">
      <c r="A66" s="4">
        <v>65946</v>
      </c>
      <c r="B66" t="s">
        <v>165</v>
      </c>
      <c r="C66" s="4">
        <v>46714</v>
      </c>
      <c r="D66" t="s">
        <v>169</v>
      </c>
      <c r="E66" s="1">
        <v>0</v>
      </c>
      <c r="F66" s="1">
        <v>0</v>
      </c>
      <c r="G66" s="1">
        <v>0</v>
      </c>
      <c r="H66" s="1">
        <v>0</v>
      </c>
      <c r="I66" s="1">
        <v>4</v>
      </c>
      <c r="J66" s="1">
        <v>3</v>
      </c>
      <c r="K66" s="1">
        <v>7</v>
      </c>
      <c r="L66" s="5">
        <v>0.607812927</v>
      </c>
      <c r="M66" s="1">
        <v>126169.73</v>
      </c>
    </row>
    <row r="67" spans="1:13" x14ac:dyDescent="0.45">
      <c r="A67" s="4">
        <v>65946</v>
      </c>
      <c r="B67" t="s">
        <v>165</v>
      </c>
      <c r="C67" s="4">
        <v>46722</v>
      </c>
      <c r="D67" t="s">
        <v>170</v>
      </c>
      <c r="E67" s="1">
        <v>0</v>
      </c>
      <c r="F67" s="1">
        <v>0</v>
      </c>
      <c r="G67" s="1">
        <v>0</v>
      </c>
      <c r="H67" s="1">
        <v>0</v>
      </c>
      <c r="I67" s="1">
        <v>7</v>
      </c>
      <c r="J67" s="1">
        <v>3</v>
      </c>
      <c r="K67" s="1">
        <v>10</v>
      </c>
      <c r="L67" s="5">
        <v>0.31222845399999999</v>
      </c>
      <c r="M67" s="1">
        <v>117613.15</v>
      </c>
    </row>
    <row r="68" spans="1:13" x14ac:dyDescent="0.45">
      <c r="A68" s="4">
        <v>65979</v>
      </c>
      <c r="B68" t="s">
        <v>171</v>
      </c>
      <c r="C68" s="4">
        <v>43588</v>
      </c>
      <c r="D68" t="s">
        <v>635</v>
      </c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1</v>
      </c>
      <c r="L68" s="5">
        <v>0.62845203599999999</v>
      </c>
      <c r="M68" s="1">
        <v>16304.58</v>
      </c>
    </row>
    <row r="69" spans="1:13" x14ac:dyDescent="0.45">
      <c r="A69" s="4">
        <v>65979</v>
      </c>
      <c r="B69" t="s">
        <v>171</v>
      </c>
      <c r="C69" s="4">
        <v>43620</v>
      </c>
      <c r="D69" t="s">
        <v>636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5">
        <v>0.202395978</v>
      </c>
      <c r="M69" s="1">
        <v>9183.0499999999993</v>
      </c>
    </row>
    <row r="70" spans="1:13" x14ac:dyDescent="0.45">
      <c r="A70" s="4">
        <v>65979</v>
      </c>
      <c r="B70" t="s">
        <v>171</v>
      </c>
      <c r="C70" s="4">
        <v>43661</v>
      </c>
      <c r="D70" t="s">
        <v>246</v>
      </c>
      <c r="E70" s="1">
        <v>0</v>
      </c>
      <c r="F70" s="1">
        <v>0</v>
      </c>
      <c r="G70" s="1">
        <v>0</v>
      </c>
      <c r="H70" s="1">
        <v>0</v>
      </c>
      <c r="I70" s="1">
        <v>1</v>
      </c>
      <c r="J70" s="1">
        <v>0</v>
      </c>
      <c r="K70" s="1">
        <v>1</v>
      </c>
      <c r="L70" s="5">
        <v>0.46657644599999998</v>
      </c>
      <c r="M70" s="1">
        <v>13598.83</v>
      </c>
    </row>
    <row r="71" spans="1:13" x14ac:dyDescent="0.45">
      <c r="A71" s="4">
        <v>65979</v>
      </c>
      <c r="B71" t="s">
        <v>171</v>
      </c>
      <c r="C71" s="4">
        <v>43786</v>
      </c>
      <c r="D71" t="s">
        <v>422</v>
      </c>
      <c r="E71" s="1">
        <v>0</v>
      </c>
      <c r="F71" s="1">
        <v>0</v>
      </c>
      <c r="G71" s="1">
        <v>0</v>
      </c>
      <c r="H71" s="1">
        <v>0</v>
      </c>
      <c r="I71" s="1">
        <v>2</v>
      </c>
      <c r="J71" s="1">
        <v>0</v>
      </c>
      <c r="K71" s="1">
        <v>2</v>
      </c>
      <c r="L71" s="5">
        <v>0.70020120100000005</v>
      </c>
      <c r="M71" s="1">
        <v>35007.730000000003</v>
      </c>
    </row>
    <row r="72" spans="1:13" x14ac:dyDescent="0.45">
      <c r="A72" s="4">
        <v>65979</v>
      </c>
      <c r="B72" t="s">
        <v>171</v>
      </c>
      <c r="C72" s="4">
        <v>43802</v>
      </c>
      <c r="D72" t="s">
        <v>172</v>
      </c>
      <c r="E72" s="1">
        <v>0</v>
      </c>
      <c r="F72" s="1">
        <v>0</v>
      </c>
      <c r="G72" s="1">
        <v>0</v>
      </c>
      <c r="H72" s="1">
        <v>0</v>
      </c>
      <c r="I72" s="1">
        <v>52</v>
      </c>
      <c r="J72" s="1">
        <v>18</v>
      </c>
      <c r="K72" s="1">
        <v>70</v>
      </c>
      <c r="L72" s="5">
        <v>0.49105655300000001</v>
      </c>
      <c r="M72" s="1">
        <v>1050618.78</v>
      </c>
    </row>
    <row r="73" spans="1:13" x14ac:dyDescent="0.45">
      <c r="A73" s="4">
        <v>65979</v>
      </c>
      <c r="B73" t="s">
        <v>171</v>
      </c>
      <c r="C73" s="4">
        <v>43828</v>
      </c>
      <c r="D73" t="s">
        <v>161</v>
      </c>
      <c r="E73" s="1">
        <v>0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  <c r="K73" s="1">
        <v>1</v>
      </c>
      <c r="L73" s="5">
        <v>0.65326243900000003</v>
      </c>
      <c r="M73" s="1">
        <v>16719.28</v>
      </c>
    </row>
    <row r="74" spans="1:13" x14ac:dyDescent="0.45">
      <c r="A74" s="4">
        <v>65979</v>
      </c>
      <c r="B74" t="s">
        <v>171</v>
      </c>
      <c r="C74" s="4">
        <v>44248</v>
      </c>
      <c r="D74" t="s">
        <v>434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5">
        <v>0.53785313499999998</v>
      </c>
      <c r="M74" s="1">
        <v>14790.22</v>
      </c>
    </row>
    <row r="75" spans="1:13" x14ac:dyDescent="0.45">
      <c r="A75" s="4">
        <v>65979</v>
      </c>
      <c r="B75" t="s">
        <v>171</v>
      </c>
      <c r="C75" s="4">
        <v>44438</v>
      </c>
      <c r="D75" t="s">
        <v>637</v>
      </c>
      <c r="E75" s="1">
        <v>0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  <c r="K75" s="1">
        <v>1</v>
      </c>
      <c r="L75" s="5">
        <v>0.50040921999999999</v>
      </c>
      <c r="M75" s="1">
        <v>14164.34</v>
      </c>
    </row>
    <row r="76" spans="1:13" x14ac:dyDescent="0.45">
      <c r="A76" s="4">
        <v>65979</v>
      </c>
      <c r="B76" t="s">
        <v>171</v>
      </c>
      <c r="C76" s="4">
        <v>44669</v>
      </c>
      <c r="D76" t="s">
        <v>173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5">
        <v>0.75132701599999996</v>
      </c>
      <c r="M76" s="1">
        <v>18358.43</v>
      </c>
    </row>
    <row r="77" spans="1:13" x14ac:dyDescent="0.45">
      <c r="A77" s="4">
        <v>65979</v>
      </c>
      <c r="B77" t="s">
        <v>171</v>
      </c>
      <c r="C77" s="4">
        <v>44792</v>
      </c>
      <c r="D77" t="s">
        <v>638</v>
      </c>
      <c r="E77" s="1">
        <v>0</v>
      </c>
      <c r="F77" s="1">
        <v>0</v>
      </c>
      <c r="G77" s="1">
        <v>0</v>
      </c>
      <c r="H77" s="1">
        <v>0</v>
      </c>
      <c r="I77" s="1">
        <v>1</v>
      </c>
      <c r="J77" s="1">
        <v>0</v>
      </c>
      <c r="K77" s="1">
        <v>1</v>
      </c>
      <c r="L77" s="5">
        <v>0.23476956399999999</v>
      </c>
      <c r="M77" s="1">
        <v>9724.17</v>
      </c>
    </row>
    <row r="78" spans="1:13" x14ac:dyDescent="0.45">
      <c r="A78" s="4">
        <v>65979</v>
      </c>
      <c r="B78" t="s">
        <v>171</v>
      </c>
      <c r="C78" s="4">
        <v>44800</v>
      </c>
      <c r="D78" t="s">
        <v>174</v>
      </c>
      <c r="E78" s="1">
        <v>0</v>
      </c>
      <c r="F78" s="1">
        <v>0</v>
      </c>
      <c r="G78" s="1">
        <v>0</v>
      </c>
      <c r="H78" s="1">
        <v>0</v>
      </c>
      <c r="I78" s="1">
        <v>34</v>
      </c>
      <c r="J78" s="1">
        <v>9</v>
      </c>
      <c r="K78" s="1">
        <v>43</v>
      </c>
      <c r="L78" s="5">
        <v>0.58032634000000005</v>
      </c>
      <c r="M78" s="1">
        <v>707903.65</v>
      </c>
    </row>
    <row r="79" spans="1:13" x14ac:dyDescent="0.45">
      <c r="A79" s="4">
        <v>65979</v>
      </c>
      <c r="B79" t="s">
        <v>171</v>
      </c>
      <c r="C79" s="4">
        <v>44933</v>
      </c>
      <c r="D79" t="s">
        <v>175</v>
      </c>
      <c r="E79" s="1">
        <v>0</v>
      </c>
      <c r="F79" s="1">
        <v>0</v>
      </c>
      <c r="G79" s="1">
        <v>0</v>
      </c>
      <c r="H79" s="1">
        <v>0</v>
      </c>
      <c r="I79" s="1">
        <v>4</v>
      </c>
      <c r="J79" s="1">
        <v>0</v>
      </c>
      <c r="K79" s="1">
        <v>4</v>
      </c>
      <c r="L79" s="5">
        <v>0.05</v>
      </c>
      <c r="M79" s="1">
        <v>26543</v>
      </c>
    </row>
    <row r="80" spans="1:13" x14ac:dyDescent="0.45">
      <c r="A80" s="4">
        <v>65979</v>
      </c>
      <c r="B80" t="s">
        <v>171</v>
      </c>
      <c r="C80" s="4">
        <v>44974</v>
      </c>
      <c r="D80" t="s">
        <v>248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5">
        <v>0.483062037</v>
      </c>
      <c r="M80" s="1">
        <v>13874.38</v>
      </c>
    </row>
    <row r="81" spans="1:13" x14ac:dyDescent="0.45">
      <c r="A81" s="4">
        <v>65979</v>
      </c>
      <c r="B81" t="s">
        <v>171</v>
      </c>
      <c r="C81" s="4">
        <v>45021</v>
      </c>
      <c r="D81" t="s">
        <v>212</v>
      </c>
      <c r="E81" s="1">
        <v>0</v>
      </c>
      <c r="F81" s="1">
        <v>0</v>
      </c>
      <c r="G81" s="1">
        <v>0</v>
      </c>
      <c r="H81" s="1">
        <v>0</v>
      </c>
      <c r="I81" s="1">
        <v>1</v>
      </c>
      <c r="J81" s="1">
        <v>0</v>
      </c>
      <c r="K81" s="1">
        <v>1</v>
      </c>
      <c r="L81" s="5">
        <v>0.80817371500000001</v>
      </c>
      <c r="M81" s="1">
        <v>19308.62</v>
      </c>
    </row>
    <row r="82" spans="1:13" x14ac:dyDescent="0.45">
      <c r="A82" s="4">
        <v>65979</v>
      </c>
      <c r="B82" t="s">
        <v>171</v>
      </c>
      <c r="C82" s="4">
        <v>45047</v>
      </c>
      <c r="D82" t="s">
        <v>176</v>
      </c>
      <c r="E82" s="1">
        <v>0</v>
      </c>
      <c r="F82" s="1">
        <v>0</v>
      </c>
      <c r="G82" s="1">
        <v>0</v>
      </c>
      <c r="H82" s="1">
        <v>0</v>
      </c>
      <c r="I82" s="1">
        <v>9</v>
      </c>
      <c r="J82" s="1">
        <v>3</v>
      </c>
      <c r="K82" s="1">
        <v>12</v>
      </c>
      <c r="L82" s="5">
        <v>0.37970498600000002</v>
      </c>
      <c r="M82" s="1">
        <v>154789.85</v>
      </c>
    </row>
    <row r="83" spans="1:13" x14ac:dyDescent="0.45">
      <c r="A83" s="4">
        <v>65979</v>
      </c>
      <c r="B83" t="s">
        <v>171</v>
      </c>
      <c r="C83" s="4">
        <v>45070</v>
      </c>
      <c r="D83" t="s">
        <v>177</v>
      </c>
      <c r="E83" s="1">
        <v>0</v>
      </c>
      <c r="F83" s="1">
        <v>0</v>
      </c>
      <c r="G83" s="1">
        <v>0</v>
      </c>
      <c r="H83" s="1">
        <v>0</v>
      </c>
      <c r="I83" s="1">
        <v>10</v>
      </c>
      <c r="J83" s="1">
        <v>2</v>
      </c>
      <c r="K83" s="1">
        <v>12</v>
      </c>
      <c r="L83" s="5">
        <v>0.80619321899999996</v>
      </c>
      <c r="M83" s="1">
        <v>244086.01</v>
      </c>
    </row>
    <row r="84" spans="1:13" x14ac:dyDescent="0.45">
      <c r="A84" s="4">
        <v>65979</v>
      </c>
      <c r="B84" t="s">
        <v>171</v>
      </c>
      <c r="C84" s="4">
        <v>45112</v>
      </c>
      <c r="D84" t="s">
        <v>435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1</v>
      </c>
      <c r="L84" s="5">
        <v>0.471921863</v>
      </c>
      <c r="M84" s="1">
        <v>17428.63</v>
      </c>
    </row>
    <row r="85" spans="1:13" x14ac:dyDescent="0.45">
      <c r="A85" s="4">
        <v>65979</v>
      </c>
      <c r="B85" t="s">
        <v>171</v>
      </c>
      <c r="C85" s="4">
        <v>45138</v>
      </c>
      <c r="D85" t="s">
        <v>178</v>
      </c>
      <c r="E85" s="1">
        <v>0</v>
      </c>
      <c r="F85" s="1">
        <v>0</v>
      </c>
      <c r="G85" s="1">
        <v>0</v>
      </c>
      <c r="H85" s="1">
        <v>0</v>
      </c>
      <c r="I85" s="1">
        <v>1</v>
      </c>
      <c r="J85" s="1">
        <v>1</v>
      </c>
      <c r="K85" s="1">
        <v>2</v>
      </c>
      <c r="L85" s="5">
        <v>0.270598055</v>
      </c>
      <c r="M85" s="1">
        <v>22790.85</v>
      </c>
    </row>
    <row r="86" spans="1:13" x14ac:dyDescent="0.45">
      <c r="A86" s="4">
        <v>65979</v>
      </c>
      <c r="B86" t="s">
        <v>171</v>
      </c>
      <c r="C86" s="4">
        <v>45955</v>
      </c>
      <c r="D86" t="s">
        <v>639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1</v>
      </c>
      <c r="L86" s="5">
        <v>0.49196150399999999</v>
      </c>
      <c r="M86" s="1">
        <v>14023.14</v>
      </c>
    </row>
    <row r="87" spans="1:13" x14ac:dyDescent="0.45">
      <c r="A87" s="4">
        <v>65979</v>
      </c>
      <c r="B87" t="s">
        <v>171</v>
      </c>
      <c r="C87" s="4">
        <v>46763</v>
      </c>
      <c r="D87" t="s">
        <v>447</v>
      </c>
      <c r="E87" s="1">
        <v>0</v>
      </c>
      <c r="F87" s="1">
        <v>0</v>
      </c>
      <c r="G87" s="1">
        <v>0</v>
      </c>
      <c r="H87" s="1">
        <v>0</v>
      </c>
      <c r="I87" s="1">
        <v>1</v>
      </c>
      <c r="J87" s="1">
        <v>0</v>
      </c>
      <c r="K87" s="1">
        <v>1</v>
      </c>
      <c r="L87" s="5">
        <v>0.32272459399999998</v>
      </c>
      <c r="M87" s="1">
        <v>11194.34</v>
      </c>
    </row>
    <row r="88" spans="1:13" x14ac:dyDescent="0.45">
      <c r="A88" s="4">
        <v>65979</v>
      </c>
      <c r="B88" t="s">
        <v>171</v>
      </c>
      <c r="C88" s="4">
        <v>46946</v>
      </c>
      <c r="D88" t="s">
        <v>180</v>
      </c>
      <c r="E88" s="1">
        <v>0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  <c r="K88" s="1">
        <v>1</v>
      </c>
      <c r="L88" s="5">
        <v>0.56477834900000001</v>
      </c>
      <c r="M88" s="1">
        <v>15240.27</v>
      </c>
    </row>
    <row r="89" spans="1:13" x14ac:dyDescent="0.45">
      <c r="A89" s="4">
        <v>65979</v>
      </c>
      <c r="B89" t="s">
        <v>171</v>
      </c>
      <c r="C89" s="4">
        <v>46953</v>
      </c>
      <c r="D89" t="s">
        <v>181</v>
      </c>
      <c r="E89" s="1">
        <v>0</v>
      </c>
      <c r="F89" s="1">
        <v>0</v>
      </c>
      <c r="G89" s="1">
        <v>0</v>
      </c>
      <c r="H89" s="1">
        <v>0</v>
      </c>
      <c r="I89" s="1">
        <v>4</v>
      </c>
      <c r="J89" s="1">
        <v>0</v>
      </c>
      <c r="K89" s="1">
        <v>4</v>
      </c>
      <c r="L89" s="5">
        <v>0.799118985</v>
      </c>
      <c r="M89" s="1">
        <v>76629.100000000006</v>
      </c>
    </row>
    <row r="90" spans="1:13" x14ac:dyDescent="0.45">
      <c r="A90" s="4">
        <v>65979</v>
      </c>
      <c r="B90" t="s">
        <v>171</v>
      </c>
      <c r="C90" s="4">
        <v>46961</v>
      </c>
      <c r="D90" t="s">
        <v>182</v>
      </c>
      <c r="E90" s="1">
        <v>0</v>
      </c>
      <c r="F90" s="1">
        <v>0</v>
      </c>
      <c r="G90" s="1">
        <v>0</v>
      </c>
      <c r="H90" s="1">
        <v>0</v>
      </c>
      <c r="I90" s="1">
        <v>2</v>
      </c>
      <c r="J90" s="1">
        <v>1</v>
      </c>
      <c r="K90" s="1">
        <v>3</v>
      </c>
      <c r="L90" s="5">
        <v>0.26206706099999999</v>
      </c>
      <c r="M90" s="1">
        <v>32618.5</v>
      </c>
    </row>
    <row r="91" spans="1:13" x14ac:dyDescent="0.45">
      <c r="A91" s="4">
        <v>65979</v>
      </c>
      <c r="B91" t="s">
        <v>171</v>
      </c>
      <c r="C91" s="4">
        <v>46979</v>
      </c>
      <c r="D91" t="s">
        <v>183</v>
      </c>
      <c r="E91" s="1">
        <v>0</v>
      </c>
      <c r="F91" s="1">
        <v>0</v>
      </c>
      <c r="G91" s="1">
        <v>0</v>
      </c>
      <c r="H91" s="1">
        <v>0</v>
      </c>
      <c r="I91" s="1">
        <v>7</v>
      </c>
      <c r="J91" s="1">
        <v>2</v>
      </c>
      <c r="K91" s="1">
        <v>9</v>
      </c>
      <c r="L91" s="5">
        <v>0.59361980199999997</v>
      </c>
      <c r="M91" s="1">
        <v>150911.26</v>
      </c>
    </row>
    <row r="92" spans="1:13" x14ac:dyDescent="0.45">
      <c r="A92" s="4">
        <v>65979</v>
      </c>
      <c r="B92" t="s">
        <v>171</v>
      </c>
      <c r="C92" s="4">
        <v>46995</v>
      </c>
      <c r="D92" t="s">
        <v>436</v>
      </c>
      <c r="E92" s="1">
        <v>0</v>
      </c>
      <c r="F92" s="1">
        <v>0</v>
      </c>
      <c r="G92" s="1">
        <v>0</v>
      </c>
      <c r="H92" s="1">
        <v>0</v>
      </c>
      <c r="I92" s="1">
        <v>2</v>
      </c>
      <c r="J92" s="1">
        <v>1</v>
      </c>
      <c r="K92" s="1">
        <v>3</v>
      </c>
      <c r="L92" s="5">
        <v>0.29224520300000001</v>
      </c>
      <c r="M92" s="1">
        <v>34370.97</v>
      </c>
    </row>
    <row r="93" spans="1:13" x14ac:dyDescent="0.45">
      <c r="A93" s="4">
        <v>65979</v>
      </c>
      <c r="B93" t="s">
        <v>171</v>
      </c>
      <c r="C93" s="4">
        <v>47001</v>
      </c>
      <c r="D93" t="s">
        <v>184</v>
      </c>
      <c r="E93" s="1">
        <v>0</v>
      </c>
      <c r="F93" s="1">
        <v>0</v>
      </c>
      <c r="G93" s="1">
        <v>0</v>
      </c>
      <c r="H93" s="1">
        <v>0</v>
      </c>
      <c r="I93" s="1">
        <v>19</v>
      </c>
      <c r="J93" s="1">
        <v>8</v>
      </c>
      <c r="K93" s="1">
        <v>27</v>
      </c>
      <c r="L93" s="5">
        <v>0.58152291099999998</v>
      </c>
      <c r="M93" s="1">
        <v>455917.4</v>
      </c>
    </row>
    <row r="94" spans="1:13" x14ac:dyDescent="0.45">
      <c r="A94" s="4">
        <v>65979</v>
      </c>
      <c r="B94" t="s">
        <v>171</v>
      </c>
      <c r="C94" s="4">
        <v>47019</v>
      </c>
      <c r="D94" t="s">
        <v>185</v>
      </c>
      <c r="E94" s="1">
        <v>0</v>
      </c>
      <c r="F94" s="1">
        <v>0</v>
      </c>
      <c r="G94" s="1">
        <v>0</v>
      </c>
      <c r="H94" s="1">
        <v>0</v>
      </c>
      <c r="I94" s="1">
        <v>8</v>
      </c>
      <c r="J94" s="1">
        <v>1</v>
      </c>
      <c r="K94" s="1">
        <v>9</v>
      </c>
      <c r="L94" s="5">
        <v>0.406922483</v>
      </c>
      <c r="M94" s="1">
        <v>116640.65</v>
      </c>
    </row>
    <row r="95" spans="1:13" x14ac:dyDescent="0.45">
      <c r="A95" s="4">
        <v>65979</v>
      </c>
      <c r="B95" t="s">
        <v>171</v>
      </c>
      <c r="C95" s="4">
        <v>47027</v>
      </c>
      <c r="D95" t="s">
        <v>640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1</v>
      </c>
      <c r="L95" s="5">
        <v>0.21703033499999999</v>
      </c>
      <c r="M95" s="1">
        <v>9427.66</v>
      </c>
    </row>
    <row r="96" spans="1:13" x14ac:dyDescent="0.45">
      <c r="A96" s="4">
        <v>65979</v>
      </c>
      <c r="B96" t="s">
        <v>171</v>
      </c>
      <c r="C96" s="4">
        <v>47985</v>
      </c>
      <c r="D96" t="s">
        <v>448</v>
      </c>
      <c r="E96" s="1">
        <v>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1</v>
      </c>
      <c r="L96" s="5">
        <v>0.38976429400000001</v>
      </c>
      <c r="M96" s="1">
        <v>12314.91</v>
      </c>
    </row>
    <row r="97" spans="1:13" x14ac:dyDescent="0.45">
      <c r="A97" s="4">
        <v>65979</v>
      </c>
      <c r="B97" t="s">
        <v>171</v>
      </c>
      <c r="C97" s="4">
        <v>48009</v>
      </c>
      <c r="D97" t="s">
        <v>641</v>
      </c>
      <c r="E97" s="1">
        <v>0</v>
      </c>
      <c r="F97" s="1">
        <v>0</v>
      </c>
      <c r="G97" s="1">
        <v>0</v>
      </c>
      <c r="H97" s="1">
        <v>0</v>
      </c>
      <c r="I97" s="1">
        <v>2</v>
      </c>
      <c r="J97" s="1">
        <v>0</v>
      </c>
      <c r="K97" s="1">
        <v>2</v>
      </c>
      <c r="L97" s="5">
        <v>0.482766007</v>
      </c>
      <c r="M97" s="1">
        <v>27738.87</v>
      </c>
    </row>
    <row r="98" spans="1:13" x14ac:dyDescent="0.45">
      <c r="A98" s="4">
        <v>65979</v>
      </c>
      <c r="B98" t="s">
        <v>171</v>
      </c>
      <c r="C98" s="4">
        <v>49080</v>
      </c>
      <c r="D98" t="s">
        <v>257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1</v>
      </c>
      <c r="K98" s="1">
        <v>1</v>
      </c>
      <c r="L98" s="5">
        <v>0.430499519</v>
      </c>
      <c r="M98" s="1">
        <v>16407.939999999999</v>
      </c>
    </row>
    <row r="99" spans="1:13" x14ac:dyDescent="0.45">
      <c r="A99" s="4">
        <v>65979</v>
      </c>
      <c r="B99" t="s">
        <v>171</v>
      </c>
      <c r="C99" s="4">
        <v>49098</v>
      </c>
      <c r="D99" t="s">
        <v>258</v>
      </c>
      <c r="E99" s="1">
        <v>0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1</v>
      </c>
      <c r="L99" s="5">
        <v>0.52025700200000002</v>
      </c>
      <c r="M99" s="1">
        <v>14496.1</v>
      </c>
    </row>
    <row r="100" spans="1:13" x14ac:dyDescent="0.45">
      <c r="A100" s="4">
        <v>65995</v>
      </c>
      <c r="B100" t="s">
        <v>189</v>
      </c>
      <c r="C100" s="4">
        <v>47167</v>
      </c>
      <c r="D100" t="s">
        <v>190</v>
      </c>
      <c r="E100" s="1">
        <v>0</v>
      </c>
      <c r="F100" s="1">
        <v>0</v>
      </c>
      <c r="G100" s="1">
        <v>0</v>
      </c>
      <c r="H100" s="1">
        <v>0</v>
      </c>
      <c r="I100" s="1">
        <v>8</v>
      </c>
      <c r="J100" s="1">
        <v>11</v>
      </c>
      <c r="K100" s="1">
        <v>19</v>
      </c>
      <c r="L100" s="5">
        <v>0.22973039000000001</v>
      </c>
      <c r="M100" s="1">
        <v>203188.2</v>
      </c>
    </row>
    <row r="101" spans="1:13" x14ac:dyDescent="0.45">
      <c r="A101" s="4">
        <v>65995</v>
      </c>
      <c r="B101" t="s">
        <v>189</v>
      </c>
      <c r="C101" s="4">
        <v>47175</v>
      </c>
      <c r="D101" t="s">
        <v>191</v>
      </c>
      <c r="E101" s="1">
        <v>0</v>
      </c>
      <c r="F101" s="1">
        <v>0</v>
      </c>
      <c r="G101" s="1">
        <v>0</v>
      </c>
      <c r="H101" s="1">
        <v>0</v>
      </c>
      <c r="I101" s="1">
        <v>15</v>
      </c>
      <c r="J101" s="1">
        <v>22</v>
      </c>
      <c r="K101" s="1">
        <v>37</v>
      </c>
      <c r="L101" s="5">
        <v>0.232352682</v>
      </c>
      <c r="M101" s="1">
        <v>398815.48</v>
      </c>
    </row>
    <row r="102" spans="1:13" x14ac:dyDescent="0.45">
      <c r="A102" s="4">
        <v>65995</v>
      </c>
      <c r="B102" t="s">
        <v>189</v>
      </c>
      <c r="C102" s="4">
        <v>47183</v>
      </c>
      <c r="D102" t="s">
        <v>192</v>
      </c>
      <c r="E102" s="1">
        <v>0</v>
      </c>
      <c r="F102" s="1">
        <v>0</v>
      </c>
      <c r="G102" s="1">
        <v>0</v>
      </c>
      <c r="H102" s="1">
        <v>0</v>
      </c>
      <c r="I102" s="1">
        <v>17</v>
      </c>
      <c r="J102" s="1">
        <v>32</v>
      </c>
      <c r="K102" s="1">
        <v>49</v>
      </c>
      <c r="L102" s="5">
        <v>0.23138713699999999</v>
      </c>
      <c r="M102" s="1">
        <v>532401.35</v>
      </c>
    </row>
    <row r="103" spans="1:13" x14ac:dyDescent="0.45">
      <c r="A103" s="4">
        <v>65995</v>
      </c>
      <c r="B103" t="s">
        <v>189</v>
      </c>
      <c r="C103" s="4">
        <v>47191</v>
      </c>
      <c r="D103" t="s">
        <v>193</v>
      </c>
      <c r="E103" s="1">
        <v>0</v>
      </c>
      <c r="F103" s="1">
        <v>0</v>
      </c>
      <c r="G103" s="1">
        <v>0</v>
      </c>
      <c r="H103" s="1">
        <v>0</v>
      </c>
      <c r="I103" s="1">
        <v>13</v>
      </c>
      <c r="J103" s="1">
        <v>42</v>
      </c>
      <c r="K103" s="1">
        <v>55</v>
      </c>
      <c r="L103" s="5">
        <v>5.1423078999999997E-2</v>
      </c>
      <c r="M103" s="1">
        <v>383392.85</v>
      </c>
    </row>
    <row r="104" spans="1:13" x14ac:dyDescent="0.45">
      <c r="A104" s="4">
        <v>65995</v>
      </c>
      <c r="B104" t="s">
        <v>189</v>
      </c>
      <c r="C104" s="4">
        <v>47209</v>
      </c>
      <c r="D104" t="s">
        <v>642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10</v>
      </c>
      <c r="K104" s="1">
        <v>10</v>
      </c>
      <c r="L104" s="5">
        <v>0.31771919599999998</v>
      </c>
      <c r="M104" s="1">
        <v>136289.19</v>
      </c>
    </row>
    <row r="105" spans="1:13" x14ac:dyDescent="0.45">
      <c r="A105" s="4">
        <v>65995</v>
      </c>
      <c r="B105" t="s">
        <v>189</v>
      </c>
      <c r="C105" s="4">
        <v>47217</v>
      </c>
      <c r="D105" t="s">
        <v>194</v>
      </c>
      <c r="E105" s="1">
        <v>0</v>
      </c>
      <c r="F105" s="1">
        <v>0</v>
      </c>
      <c r="G105" s="1">
        <v>0</v>
      </c>
      <c r="H105" s="1">
        <v>0</v>
      </c>
      <c r="I105" s="1">
        <v>3</v>
      </c>
      <c r="J105" s="1">
        <v>5</v>
      </c>
      <c r="K105" s="1">
        <v>8</v>
      </c>
      <c r="L105" s="5">
        <v>5.8914729999999998E-2</v>
      </c>
      <c r="M105" s="1">
        <v>56612.87</v>
      </c>
    </row>
    <row r="106" spans="1:13" x14ac:dyDescent="0.45">
      <c r="A106" s="4">
        <v>65995</v>
      </c>
      <c r="B106" t="s">
        <v>189</v>
      </c>
      <c r="C106" s="4">
        <v>47225</v>
      </c>
      <c r="D106" t="s">
        <v>195</v>
      </c>
      <c r="E106" s="1">
        <v>0</v>
      </c>
      <c r="F106" s="1">
        <v>0</v>
      </c>
      <c r="G106" s="1">
        <v>0</v>
      </c>
      <c r="H106" s="1">
        <v>0</v>
      </c>
      <c r="I106" s="1">
        <v>15</v>
      </c>
      <c r="J106" s="1">
        <v>29</v>
      </c>
      <c r="K106" s="1">
        <v>44</v>
      </c>
      <c r="L106" s="5">
        <v>0.05</v>
      </c>
      <c r="M106" s="1">
        <v>303465.7</v>
      </c>
    </row>
    <row r="107" spans="1:13" x14ac:dyDescent="0.45">
      <c r="A107" s="4">
        <v>66019</v>
      </c>
      <c r="B107" t="s">
        <v>196</v>
      </c>
      <c r="C107" s="4">
        <v>43984</v>
      </c>
      <c r="D107" t="s">
        <v>197</v>
      </c>
      <c r="E107" s="1">
        <v>0</v>
      </c>
      <c r="F107" s="1">
        <v>0</v>
      </c>
      <c r="G107" s="1">
        <v>1</v>
      </c>
      <c r="H107" s="1">
        <v>0</v>
      </c>
      <c r="I107" s="1">
        <v>12</v>
      </c>
      <c r="J107" s="1">
        <v>2</v>
      </c>
      <c r="K107" s="1">
        <v>15</v>
      </c>
      <c r="L107" s="5">
        <v>0.48509405</v>
      </c>
      <c r="M107" s="1">
        <v>212692.72</v>
      </c>
    </row>
    <row r="108" spans="1:13" x14ac:dyDescent="0.45">
      <c r="A108" s="4">
        <v>66019</v>
      </c>
      <c r="B108" t="s">
        <v>196</v>
      </c>
      <c r="C108" s="4">
        <v>43992</v>
      </c>
      <c r="D108" t="s">
        <v>273</v>
      </c>
      <c r="E108" s="1">
        <v>0</v>
      </c>
      <c r="F108" s="1">
        <v>0</v>
      </c>
      <c r="G108" s="1">
        <v>0</v>
      </c>
      <c r="H108" s="1">
        <v>0</v>
      </c>
      <c r="I108" s="1">
        <v>1</v>
      </c>
      <c r="J108" s="1">
        <v>0</v>
      </c>
      <c r="K108" s="1">
        <v>1</v>
      </c>
      <c r="L108" s="5">
        <v>0.73910858700000004</v>
      </c>
      <c r="M108" s="1">
        <v>18154.2</v>
      </c>
    </row>
    <row r="109" spans="1:13" x14ac:dyDescent="0.45">
      <c r="A109" s="4">
        <v>66019</v>
      </c>
      <c r="B109" t="s">
        <v>196</v>
      </c>
      <c r="C109" s="4">
        <v>47431</v>
      </c>
      <c r="D109" t="s">
        <v>449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1</v>
      </c>
      <c r="K109" s="1">
        <v>1</v>
      </c>
      <c r="L109" s="5">
        <v>0.45762751200000001</v>
      </c>
      <c r="M109" s="1">
        <v>17076.400000000001</v>
      </c>
    </row>
    <row r="110" spans="1:13" x14ac:dyDescent="0.45">
      <c r="A110" s="4">
        <v>66019</v>
      </c>
      <c r="B110" t="s">
        <v>196</v>
      </c>
      <c r="C110" s="4">
        <v>47449</v>
      </c>
      <c r="D110" t="s">
        <v>198</v>
      </c>
      <c r="E110" s="1">
        <v>0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1</v>
      </c>
      <c r="L110" s="5">
        <v>0.48498287600000001</v>
      </c>
      <c r="M110" s="1">
        <v>13906.49</v>
      </c>
    </row>
    <row r="111" spans="1:13" x14ac:dyDescent="0.45">
      <c r="A111" s="4">
        <v>66019</v>
      </c>
      <c r="B111" t="s">
        <v>196</v>
      </c>
      <c r="C111" s="4">
        <v>47464</v>
      </c>
      <c r="D111" t="s">
        <v>199</v>
      </c>
      <c r="E111" s="1">
        <v>0</v>
      </c>
      <c r="F111" s="1">
        <v>0</v>
      </c>
      <c r="G111" s="1">
        <v>0</v>
      </c>
      <c r="H111" s="1">
        <v>0</v>
      </c>
      <c r="I111" s="1">
        <v>1</v>
      </c>
      <c r="J111" s="1">
        <v>1</v>
      </c>
      <c r="K111" s="1">
        <v>2</v>
      </c>
      <c r="L111" s="5">
        <v>0.131235248</v>
      </c>
      <c r="M111" s="1">
        <v>17027.36</v>
      </c>
    </row>
    <row r="112" spans="1:13" x14ac:dyDescent="0.45">
      <c r="A112" s="4">
        <v>66019</v>
      </c>
      <c r="B112" t="s">
        <v>196</v>
      </c>
      <c r="C112" s="4">
        <v>47472</v>
      </c>
      <c r="D112" t="s">
        <v>200</v>
      </c>
      <c r="E112" s="1">
        <v>0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  <c r="K112" s="1">
        <v>1</v>
      </c>
      <c r="L112" s="5">
        <v>0.46486469800000002</v>
      </c>
      <c r="M112" s="1">
        <v>13570.21</v>
      </c>
    </row>
    <row r="113" spans="1:13" x14ac:dyDescent="0.45">
      <c r="A113" s="4">
        <v>66027</v>
      </c>
      <c r="B113" t="s">
        <v>201</v>
      </c>
      <c r="C113" s="4">
        <v>44172</v>
      </c>
      <c r="D113" t="s">
        <v>202</v>
      </c>
      <c r="E113" s="1">
        <v>0</v>
      </c>
      <c r="F113" s="1">
        <v>0</v>
      </c>
      <c r="G113" s="1">
        <v>0</v>
      </c>
      <c r="H113" s="1">
        <v>0</v>
      </c>
      <c r="I113" s="1">
        <v>4</v>
      </c>
      <c r="J113" s="1">
        <v>0</v>
      </c>
      <c r="K113" s="1">
        <v>4</v>
      </c>
      <c r="L113" s="5">
        <v>0.63175599299999996</v>
      </c>
      <c r="M113" s="1">
        <v>65439.21</v>
      </c>
    </row>
    <row r="114" spans="1:13" x14ac:dyDescent="0.45">
      <c r="A114" s="4">
        <v>66027</v>
      </c>
      <c r="B114" t="s">
        <v>201</v>
      </c>
      <c r="C114" s="4">
        <v>45187</v>
      </c>
      <c r="D114" t="s">
        <v>437</v>
      </c>
      <c r="E114" s="1">
        <v>0</v>
      </c>
      <c r="F114" s="1">
        <v>0</v>
      </c>
      <c r="G114" s="1">
        <v>0</v>
      </c>
      <c r="H114" s="1">
        <v>1</v>
      </c>
      <c r="I114" s="1">
        <v>0</v>
      </c>
      <c r="J114" s="1">
        <v>0</v>
      </c>
      <c r="K114" s="1">
        <v>1</v>
      </c>
      <c r="L114" s="5">
        <v>0.623300305</v>
      </c>
      <c r="M114" s="1">
        <v>13492.77</v>
      </c>
    </row>
    <row r="115" spans="1:13" x14ac:dyDescent="0.45">
      <c r="A115" s="4">
        <v>66027</v>
      </c>
      <c r="B115" t="s">
        <v>201</v>
      </c>
      <c r="C115" s="4">
        <v>47498</v>
      </c>
      <c r="D115" t="s">
        <v>203</v>
      </c>
      <c r="E115" s="1">
        <v>0</v>
      </c>
      <c r="F115" s="1">
        <v>1</v>
      </c>
      <c r="G115" s="1">
        <v>0</v>
      </c>
      <c r="H115" s="1">
        <v>0</v>
      </c>
      <c r="I115" s="1">
        <v>2</v>
      </c>
      <c r="J115" s="1">
        <v>0</v>
      </c>
      <c r="K115" s="1">
        <v>3</v>
      </c>
      <c r="L115" s="5">
        <v>0.4852495</v>
      </c>
      <c r="M115" s="1">
        <v>35489.620000000003</v>
      </c>
    </row>
    <row r="116" spans="1:13" x14ac:dyDescent="0.45">
      <c r="A116" s="4">
        <v>66027</v>
      </c>
      <c r="B116" t="s">
        <v>201</v>
      </c>
      <c r="C116" s="4">
        <v>47514</v>
      </c>
      <c r="D116" t="s">
        <v>204</v>
      </c>
      <c r="E116" s="1">
        <v>0</v>
      </c>
      <c r="F116" s="1">
        <v>0</v>
      </c>
      <c r="G116" s="1">
        <v>0</v>
      </c>
      <c r="H116" s="1">
        <v>0</v>
      </c>
      <c r="I116" s="1">
        <v>4</v>
      </c>
      <c r="J116" s="1">
        <v>0</v>
      </c>
      <c r="K116" s="1">
        <v>4</v>
      </c>
      <c r="L116" s="5">
        <v>0.60660816200000001</v>
      </c>
      <c r="M116" s="1">
        <v>63757.82</v>
      </c>
    </row>
    <row r="117" spans="1:13" x14ac:dyDescent="0.45">
      <c r="A117" s="4">
        <v>66027</v>
      </c>
      <c r="B117" t="s">
        <v>201</v>
      </c>
      <c r="C117" s="4">
        <v>47522</v>
      </c>
      <c r="D117" t="s">
        <v>205</v>
      </c>
      <c r="E117" s="1">
        <v>0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  <c r="K117" s="1">
        <v>1</v>
      </c>
      <c r="L117" s="5">
        <v>0.56356377199999996</v>
      </c>
      <c r="M117" s="1">
        <v>15219.97</v>
      </c>
    </row>
    <row r="118" spans="1:13" x14ac:dyDescent="0.45">
      <c r="A118" s="4">
        <v>66035</v>
      </c>
      <c r="B118" t="s">
        <v>643</v>
      </c>
      <c r="C118" s="4">
        <v>44123</v>
      </c>
      <c r="D118" t="s">
        <v>644</v>
      </c>
      <c r="E118" s="1">
        <v>0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  <c r="K118" s="1">
        <v>1</v>
      </c>
      <c r="L118" s="5">
        <v>0.59488783099999998</v>
      </c>
      <c r="M118" s="1">
        <v>15743.55</v>
      </c>
    </row>
    <row r="119" spans="1:13" x14ac:dyDescent="0.45">
      <c r="A119" s="4">
        <v>66035</v>
      </c>
      <c r="B119" t="s">
        <v>643</v>
      </c>
      <c r="C119" s="4">
        <v>45401</v>
      </c>
      <c r="D119" t="s">
        <v>632</v>
      </c>
      <c r="E119" s="1">
        <v>0</v>
      </c>
      <c r="F119" s="1">
        <v>0</v>
      </c>
      <c r="G119" s="1">
        <v>1</v>
      </c>
      <c r="H119" s="1">
        <v>0</v>
      </c>
      <c r="I119" s="1">
        <v>1</v>
      </c>
      <c r="J119" s="1">
        <v>0</v>
      </c>
      <c r="K119" s="1">
        <v>2</v>
      </c>
      <c r="L119" s="5">
        <v>0.72425863199999996</v>
      </c>
      <c r="M119" s="1">
        <v>30403.93</v>
      </c>
    </row>
    <row r="120" spans="1:13" x14ac:dyDescent="0.45">
      <c r="A120" s="4">
        <v>66035</v>
      </c>
      <c r="B120" t="s">
        <v>643</v>
      </c>
      <c r="C120" s="4">
        <v>47621</v>
      </c>
      <c r="D120" t="s">
        <v>645</v>
      </c>
      <c r="E120" s="1">
        <v>0</v>
      </c>
      <c r="F120" s="1">
        <v>0</v>
      </c>
      <c r="G120" s="1">
        <v>1</v>
      </c>
      <c r="H120" s="1">
        <v>0</v>
      </c>
      <c r="I120" s="1">
        <v>1</v>
      </c>
      <c r="J120" s="1">
        <v>0</v>
      </c>
      <c r="K120" s="1">
        <v>2</v>
      </c>
      <c r="L120" s="5">
        <v>0.75638515100000003</v>
      </c>
      <c r="M120" s="1">
        <v>31238.03</v>
      </c>
    </row>
    <row r="121" spans="1:13" x14ac:dyDescent="0.45">
      <c r="A121" s="4">
        <v>66043</v>
      </c>
      <c r="B121" t="s">
        <v>206</v>
      </c>
      <c r="C121" s="4">
        <v>47688</v>
      </c>
      <c r="D121" t="s">
        <v>207</v>
      </c>
      <c r="E121" s="1">
        <v>0</v>
      </c>
      <c r="F121" s="1">
        <v>0</v>
      </c>
      <c r="G121" s="1">
        <v>0</v>
      </c>
      <c r="H121" s="1">
        <v>0</v>
      </c>
      <c r="I121" s="1">
        <v>23</v>
      </c>
      <c r="J121" s="1">
        <v>2</v>
      </c>
      <c r="K121" s="1">
        <v>25</v>
      </c>
      <c r="L121" s="5">
        <v>0.23968666599999999</v>
      </c>
      <c r="M121" s="1">
        <v>248958.58</v>
      </c>
    </row>
    <row r="122" spans="1:13" x14ac:dyDescent="0.45">
      <c r="A122" s="4">
        <v>66043</v>
      </c>
      <c r="B122" t="s">
        <v>206</v>
      </c>
      <c r="C122" s="4">
        <v>47696</v>
      </c>
      <c r="D122" t="s">
        <v>208</v>
      </c>
      <c r="E122" s="1">
        <v>0</v>
      </c>
      <c r="F122" s="1">
        <v>0</v>
      </c>
      <c r="G122" s="1">
        <v>0</v>
      </c>
      <c r="H122" s="1">
        <v>0</v>
      </c>
      <c r="I122" s="1">
        <v>17</v>
      </c>
      <c r="J122" s="1">
        <v>2</v>
      </c>
      <c r="K122" s="1">
        <v>19</v>
      </c>
      <c r="L122" s="5">
        <v>0.47397153800000003</v>
      </c>
      <c r="M122" s="1">
        <v>268239.65000000002</v>
      </c>
    </row>
    <row r="123" spans="1:13" x14ac:dyDescent="0.45">
      <c r="A123" s="4">
        <v>66043</v>
      </c>
      <c r="B123" t="s">
        <v>206</v>
      </c>
      <c r="C123" s="4">
        <v>50583</v>
      </c>
      <c r="D123" t="s">
        <v>209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1</v>
      </c>
      <c r="L123" s="5">
        <v>0.37401896299999998</v>
      </c>
      <c r="M123" s="1">
        <v>12051.73</v>
      </c>
    </row>
    <row r="124" spans="1:13" x14ac:dyDescent="0.45">
      <c r="A124" s="4">
        <v>66050</v>
      </c>
      <c r="B124" t="s">
        <v>210</v>
      </c>
      <c r="C124" s="4">
        <v>44156</v>
      </c>
      <c r="D124" t="s">
        <v>211</v>
      </c>
      <c r="E124" s="1">
        <v>0</v>
      </c>
      <c r="F124" s="1">
        <v>0</v>
      </c>
      <c r="G124" s="1">
        <v>0</v>
      </c>
      <c r="H124" s="1">
        <v>0</v>
      </c>
      <c r="I124" s="1">
        <v>7</v>
      </c>
      <c r="J124" s="1">
        <v>5</v>
      </c>
      <c r="K124" s="1">
        <v>12</v>
      </c>
      <c r="L124" s="5">
        <v>0.62583437600000003</v>
      </c>
      <c r="M124" s="1">
        <v>219931.68</v>
      </c>
    </row>
    <row r="125" spans="1:13" x14ac:dyDescent="0.45">
      <c r="A125" s="4">
        <v>66050</v>
      </c>
      <c r="B125" t="s">
        <v>210</v>
      </c>
      <c r="C125" s="4">
        <v>45021</v>
      </c>
      <c r="D125" t="s">
        <v>212</v>
      </c>
      <c r="E125" s="1">
        <v>0</v>
      </c>
      <c r="F125" s="1">
        <v>0</v>
      </c>
      <c r="G125" s="1">
        <v>0</v>
      </c>
      <c r="H125" s="1">
        <v>0</v>
      </c>
      <c r="I125" s="1">
        <v>6</v>
      </c>
      <c r="J125" s="1">
        <v>4</v>
      </c>
      <c r="K125" s="1">
        <v>10</v>
      </c>
      <c r="L125" s="5">
        <v>0.80817371500000001</v>
      </c>
      <c r="M125" s="1">
        <v>218708.58</v>
      </c>
    </row>
    <row r="126" spans="1:13" x14ac:dyDescent="0.45">
      <c r="A126" s="4">
        <v>66050</v>
      </c>
      <c r="B126" t="s">
        <v>210</v>
      </c>
      <c r="C126" s="4">
        <v>47761</v>
      </c>
      <c r="D126" t="s">
        <v>213</v>
      </c>
      <c r="E126" s="1">
        <v>0</v>
      </c>
      <c r="F126" s="1">
        <v>0</v>
      </c>
      <c r="G126" s="1">
        <v>0</v>
      </c>
      <c r="H126" s="1">
        <v>0</v>
      </c>
      <c r="I126" s="1">
        <v>28</v>
      </c>
      <c r="J126" s="1">
        <v>4</v>
      </c>
      <c r="K126" s="1">
        <v>32</v>
      </c>
      <c r="L126" s="5">
        <v>0.73333037400000001</v>
      </c>
      <c r="M126" s="1">
        <v>601093.26</v>
      </c>
    </row>
    <row r="127" spans="1:13" x14ac:dyDescent="0.45">
      <c r="A127" s="4">
        <v>66050</v>
      </c>
      <c r="B127" t="s">
        <v>210</v>
      </c>
      <c r="C127" s="4">
        <v>50393</v>
      </c>
      <c r="D127" t="s">
        <v>214</v>
      </c>
      <c r="E127" s="1">
        <v>0</v>
      </c>
      <c r="F127" s="1">
        <v>0</v>
      </c>
      <c r="G127" s="1">
        <v>0</v>
      </c>
      <c r="H127" s="1">
        <v>0</v>
      </c>
      <c r="I127" s="1">
        <v>1</v>
      </c>
      <c r="J127" s="1">
        <v>0</v>
      </c>
      <c r="K127" s="1">
        <v>1</v>
      </c>
      <c r="L127" s="5">
        <v>0.72907537700000002</v>
      </c>
      <c r="M127" s="1">
        <v>17986.490000000002</v>
      </c>
    </row>
    <row r="128" spans="1:13" x14ac:dyDescent="0.45">
      <c r="A128" s="4">
        <v>66068</v>
      </c>
      <c r="B128" t="s">
        <v>215</v>
      </c>
      <c r="C128" s="4">
        <v>44826</v>
      </c>
      <c r="D128" t="s">
        <v>216</v>
      </c>
      <c r="E128" s="1">
        <v>0</v>
      </c>
      <c r="F128" s="1">
        <v>0</v>
      </c>
      <c r="G128" s="1">
        <v>0</v>
      </c>
      <c r="H128" s="1">
        <v>0</v>
      </c>
      <c r="I128" s="1">
        <v>5</v>
      </c>
      <c r="J128" s="1">
        <v>5</v>
      </c>
      <c r="K128" s="1">
        <v>10</v>
      </c>
      <c r="L128" s="5">
        <v>0.73852356600000002</v>
      </c>
      <c r="M128" s="1">
        <v>210711.9</v>
      </c>
    </row>
    <row r="129" spans="1:13" x14ac:dyDescent="0.45">
      <c r="A129" s="4">
        <v>66068</v>
      </c>
      <c r="B129" t="s">
        <v>215</v>
      </c>
      <c r="C129" s="4">
        <v>44917</v>
      </c>
      <c r="D129" t="s">
        <v>153</v>
      </c>
      <c r="E129" s="1">
        <v>0</v>
      </c>
      <c r="F129" s="1">
        <v>0</v>
      </c>
      <c r="G129" s="1">
        <v>0</v>
      </c>
      <c r="H129" s="1">
        <v>0</v>
      </c>
      <c r="I129" s="1">
        <v>1</v>
      </c>
      <c r="J129" s="1">
        <v>1</v>
      </c>
      <c r="K129" s="1">
        <v>2</v>
      </c>
      <c r="L129" s="5">
        <v>0.73861608400000001</v>
      </c>
      <c r="M129" s="1">
        <v>42146.21</v>
      </c>
    </row>
    <row r="130" spans="1:13" x14ac:dyDescent="0.45">
      <c r="A130" s="4">
        <v>66068</v>
      </c>
      <c r="B130" t="s">
        <v>215</v>
      </c>
      <c r="C130" s="4">
        <v>45245</v>
      </c>
      <c r="D130" t="s">
        <v>217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3</v>
      </c>
      <c r="K130" s="1">
        <v>3</v>
      </c>
      <c r="L130" s="5">
        <v>0.51801793399999996</v>
      </c>
      <c r="M130" s="1">
        <v>55693.440000000002</v>
      </c>
    </row>
    <row r="131" spans="1:13" x14ac:dyDescent="0.45">
      <c r="A131" s="4">
        <v>66068</v>
      </c>
      <c r="B131" t="s">
        <v>215</v>
      </c>
      <c r="C131" s="4">
        <v>47787</v>
      </c>
      <c r="D131" t="s">
        <v>219</v>
      </c>
      <c r="E131" s="1">
        <v>0</v>
      </c>
      <c r="F131" s="1">
        <v>0</v>
      </c>
      <c r="G131" s="1">
        <v>0</v>
      </c>
      <c r="H131" s="1">
        <v>0</v>
      </c>
      <c r="I131" s="1">
        <v>13</v>
      </c>
      <c r="J131" s="1">
        <v>2</v>
      </c>
      <c r="K131" s="1">
        <v>15</v>
      </c>
      <c r="L131" s="5">
        <v>0.435086205</v>
      </c>
      <c r="M131" s="1">
        <v>202983.98</v>
      </c>
    </row>
    <row r="132" spans="1:13" x14ac:dyDescent="0.45">
      <c r="A132" s="4">
        <v>66068</v>
      </c>
      <c r="B132" t="s">
        <v>215</v>
      </c>
      <c r="C132" s="4">
        <v>47795</v>
      </c>
      <c r="D132" t="s">
        <v>220</v>
      </c>
      <c r="E132" s="1">
        <v>0</v>
      </c>
      <c r="F132" s="1">
        <v>0</v>
      </c>
      <c r="G132" s="1">
        <v>0</v>
      </c>
      <c r="H132" s="1">
        <v>0</v>
      </c>
      <c r="I132" s="1">
        <v>6</v>
      </c>
      <c r="J132" s="1">
        <v>5</v>
      </c>
      <c r="K132" s="1">
        <v>11</v>
      </c>
      <c r="L132" s="5">
        <v>0.39693549</v>
      </c>
      <c r="M132" s="1">
        <v>152513.1</v>
      </c>
    </row>
    <row r="133" spans="1:13" x14ac:dyDescent="0.45">
      <c r="A133" s="4">
        <v>66068</v>
      </c>
      <c r="B133" t="s">
        <v>215</v>
      </c>
      <c r="C133" s="4">
        <v>47803</v>
      </c>
      <c r="D133" t="s">
        <v>221</v>
      </c>
      <c r="E133" s="1">
        <v>0</v>
      </c>
      <c r="F133" s="1">
        <v>0</v>
      </c>
      <c r="G133" s="1">
        <v>0</v>
      </c>
      <c r="H133" s="1">
        <v>0</v>
      </c>
      <c r="I133" s="1">
        <v>13</v>
      </c>
      <c r="J133" s="1">
        <v>5</v>
      </c>
      <c r="K133" s="1">
        <v>18</v>
      </c>
      <c r="L133" s="5">
        <v>0.46757299400000002</v>
      </c>
      <c r="M133" s="1">
        <v>263608.59999999998</v>
      </c>
    </row>
    <row r="134" spans="1:13" x14ac:dyDescent="0.45">
      <c r="A134" s="4">
        <v>66092</v>
      </c>
      <c r="B134" t="s">
        <v>222</v>
      </c>
      <c r="C134" s="4">
        <v>43943</v>
      </c>
      <c r="D134" t="s">
        <v>223</v>
      </c>
      <c r="E134" s="1">
        <v>0</v>
      </c>
      <c r="F134" s="1">
        <v>0</v>
      </c>
      <c r="G134" s="1">
        <v>0</v>
      </c>
      <c r="H134" s="1">
        <v>0</v>
      </c>
      <c r="I134" s="1">
        <v>22</v>
      </c>
      <c r="J134" s="1">
        <v>6</v>
      </c>
      <c r="K134" s="1">
        <v>28</v>
      </c>
      <c r="L134" s="5">
        <v>0.56802860099999997</v>
      </c>
      <c r="M134" s="1">
        <v>455261.91</v>
      </c>
    </row>
    <row r="135" spans="1:13" x14ac:dyDescent="0.45">
      <c r="A135" s="4">
        <v>66092</v>
      </c>
      <c r="B135" t="s">
        <v>222</v>
      </c>
      <c r="C135" s="4">
        <v>44263</v>
      </c>
      <c r="D135" t="s">
        <v>224</v>
      </c>
      <c r="E135" s="1">
        <v>0</v>
      </c>
      <c r="F135" s="1">
        <v>0</v>
      </c>
      <c r="G135" s="1">
        <v>0</v>
      </c>
      <c r="H135" s="1">
        <v>0</v>
      </c>
      <c r="I135" s="1">
        <v>43</v>
      </c>
      <c r="J135" s="1">
        <v>3</v>
      </c>
      <c r="K135" s="1">
        <v>46</v>
      </c>
      <c r="L135" s="5">
        <v>0.82578592299999998</v>
      </c>
      <c r="M135" s="1">
        <v>921374.08</v>
      </c>
    </row>
    <row r="136" spans="1:13" x14ac:dyDescent="0.45">
      <c r="A136" s="4">
        <v>66092</v>
      </c>
      <c r="B136" t="s">
        <v>222</v>
      </c>
      <c r="C136" s="4">
        <v>44537</v>
      </c>
      <c r="D136" t="s">
        <v>225</v>
      </c>
      <c r="E136" s="1">
        <v>0</v>
      </c>
      <c r="F136" s="1">
        <v>0</v>
      </c>
      <c r="G136" s="1">
        <v>0</v>
      </c>
      <c r="H136" s="1">
        <v>0</v>
      </c>
      <c r="I136" s="1">
        <v>5</v>
      </c>
      <c r="J136" s="1">
        <v>1</v>
      </c>
      <c r="K136" s="1">
        <v>6</v>
      </c>
      <c r="L136" s="5">
        <v>0.34167265800000002</v>
      </c>
      <c r="M136" s="1">
        <v>71774.45</v>
      </c>
    </row>
    <row r="137" spans="1:13" x14ac:dyDescent="0.45">
      <c r="A137" s="4">
        <v>66092</v>
      </c>
      <c r="B137" t="s">
        <v>222</v>
      </c>
      <c r="C137" s="4">
        <v>44594</v>
      </c>
      <c r="D137" t="s">
        <v>226</v>
      </c>
      <c r="E137" s="1">
        <v>0</v>
      </c>
      <c r="F137" s="1">
        <v>0</v>
      </c>
      <c r="G137" s="1">
        <v>0</v>
      </c>
      <c r="H137" s="1">
        <v>0</v>
      </c>
      <c r="I137" s="1">
        <v>4</v>
      </c>
      <c r="J137" s="1">
        <v>0</v>
      </c>
      <c r="K137" s="1">
        <v>4</v>
      </c>
      <c r="L137" s="5">
        <v>0.41799602800000002</v>
      </c>
      <c r="M137" s="1">
        <v>51147.21</v>
      </c>
    </row>
    <row r="138" spans="1:13" x14ac:dyDescent="0.45">
      <c r="A138" s="4">
        <v>66092</v>
      </c>
      <c r="B138" t="s">
        <v>222</v>
      </c>
      <c r="C138" s="4">
        <v>44768</v>
      </c>
      <c r="D138" t="s">
        <v>227</v>
      </c>
      <c r="E138" s="1">
        <v>0</v>
      </c>
      <c r="F138" s="1">
        <v>0</v>
      </c>
      <c r="G138" s="1">
        <v>0</v>
      </c>
      <c r="H138" s="1">
        <v>0</v>
      </c>
      <c r="I138" s="1">
        <v>3</v>
      </c>
      <c r="J138" s="1">
        <v>0</v>
      </c>
      <c r="K138" s="1">
        <v>3</v>
      </c>
      <c r="L138" s="5">
        <v>0.32349377400000001</v>
      </c>
      <c r="M138" s="1">
        <v>33621.599999999999</v>
      </c>
    </row>
    <row r="139" spans="1:13" x14ac:dyDescent="0.45">
      <c r="A139" s="4">
        <v>66092</v>
      </c>
      <c r="B139" t="s">
        <v>222</v>
      </c>
      <c r="C139" s="4">
        <v>45195</v>
      </c>
      <c r="D139" t="s">
        <v>228</v>
      </c>
      <c r="E139" s="1">
        <v>0</v>
      </c>
      <c r="F139" s="1">
        <v>0</v>
      </c>
      <c r="G139" s="1">
        <v>0</v>
      </c>
      <c r="H139" s="1">
        <v>0</v>
      </c>
      <c r="I139" s="1">
        <v>10</v>
      </c>
      <c r="J139" s="1">
        <v>0</v>
      </c>
      <c r="K139" s="1">
        <v>10</v>
      </c>
      <c r="L139" s="5">
        <v>0.439136939</v>
      </c>
      <c r="M139" s="1">
        <v>131401.74</v>
      </c>
    </row>
    <row r="140" spans="1:13" x14ac:dyDescent="0.45">
      <c r="A140" s="4">
        <v>66092</v>
      </c>
      <c r="B140" t="s">
        <v>222</v>
      </c>
      <c r="C140" s="4">
        <v>45658</v>
      </c>
      <c r="D140" t="s">
        <v>229</v>
      </c>
      <c r="E140" s="1">
        <v>0</v>
      </c>
      <c r="F140" s="1">
        <v>0</v>
      </c>
      <c r="G140" s="1">
        <v>0</v>
      </c>
      <c r="H140" s="1">
        <v>0</v>
      </c>
      <c r="I140" s="1">
        <v>9</v>
      </c>
      <c r="J140" s="1">
        <v>1</v>
      </c>
      <c r="K140" s="1">
        <v>10</v>
      </c>
      <c r="L140" s="5">
        <v>0.44508860900000002</v>
      </c>
      <c r="M140" s="1">
        <v>135924.32999999999</v>
      </c>
    </row>
    <row r="141" spans="1:13" x14ac:dyDescent="0.45">
      <c r="A141" s="4">
        <v>66092</v>
      </c>
      <c r="B141" t="s">
        <v>222</v>
      </c>
      <c r="C141" s="4">
        <v>46821</v>
      </c>
      <c r="D141" t="s">
        <v>423</v>
      </c>
      <c r="E141" s="1">
        <v>0</v>
      </c>
      <c r="F141" s="1">
        <v>0</v>
      </c>
      <c r="G141" s="1">
        <v>0</v>
      </c>
      <c r="H141" s="1">
        <v>0</v>
      </c>
      <c r="I141" s="1">
        <v>2</v>
      </c>
      <c r="J141" s="1">
        <v>0</v>
      </c>
      <c r="K141" s="1">
        <v>2</v>
      </c>
      <c r="L141" s="5">
        <v>0.281363686</v>
      </c>
      <c r="M141" s="1">
        <v>21005.99</v>
      </c>
    </row>
    <row r="142" spans="1:13" x14ac:dyDescent="0.45">
      <c r="A142" s="4">
        <v>66092</v>
      </c>
      <c r="B142" t="s">
        <v>222</v>
      </c>
      <c r="C142" s="4">
        <v>48116</v>
      </c>
      <c r="D142" t="s">
        <v>230</v>
      </c>
      <c r="E142" s="1">
        <v>0</v>
      </c>
      <c r="F142" s="1">
        <v>0</v>
      </c>
      <c r="G142" s="1">
        <v>0</v>
      </c>
      <c r="H142" s="1">
        <v>0</v>
      </c>
      <c r="I142" s="1">
        <v>1</v>
      </c>
      <c r="J142" s="1">
        <v>0</v>
      </c>
      <c r="K142" s="1">
        <v>1</v>
      </c>
      <c r="L142" s="5">
        <v>0.30904815499999999</v>
      </c>
      <c r="M142" s="1">
        <v>10965.74</v>
      </c>
    </row>
    <row r="143" spans="1:13" x14ac:dyDescent="0.45">
      <c r="A143" s="4">
        <v>66092</v>
      </c>
      <c r="B143" t="s">
        <v>222</v>
      </c>
      <c r="C143" s="4">
        <v>48124</v>
      </c>
      <c r="D143" t="s">
        <v>231</v>
      </c>
      <c r="E143" s="1">
        <v>0</v>
      </c>
      <c r="F143" s="1">
        <v>0</v>
      </c>
      <c r="G143" s="1">
        <v>0</v>
      </c>
      <c r="H143" s="1">
        <v>0</v>
      </c>
      <c r="I143" s="1">
        <v>4</v>
      </c>
      <c r="J143" s="1">
        <v>0</v>
      </c>
      <c r="K143" s="1">
        <v>4</v>
      </c>
      <c r="L143" s="5">
        <v>0.166728605</v>
      </c>
      <c r="M143" s="1">
        <v>34347.47</v>
      </c>
    </row>
    <row r="144" spans="1:13" x14ac:dyDescent="0.45">
      <c r="A144" s="4">
        <v>66092</v>
      </c>
      <c r="B144" t="s">
        <v>222</v>
      </c>
      <c r="C144" s="4">
        <v>48132</v>
      </c>
      <c r="D144" t="s">
        <v>232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1</v>
      </c>
      <c r="L144" s="5">
        <v>0.78278959999999997</v>
      </c>
      <c r="M144" s="1">
        <v>25088.720000000001</v>
      </c>
    </row>
    <row r="145" spans="1:13" x14ac:dyDescent="0.45">
      <c r="A145" s="4">
        <v>66092</v>
      </c>
      <c r="B145" t="s">
        <v>222</v>
      </c>
      <c r="C145" s="4">
        <v>48157</v>
      </c>
      <c r="D145" t="s">
        <v>233</v>
      </c>
      <c r="E145" s="1">
        <v>0</v>
      </c>
      <c r="F145" s="1">
        <v>0</v>
      </c>
      <c r="G145" s="1">
        <v>0</v>
      </c>
      <c r="H145" s="1">
        <v>0</v>
      </c>
      <c r="I145" s="1">
        <v>3</v>
      </c>
      <c r="J145" s="1">
        <v>1</v>
      </c>
      <c r="K145" s="1">
        <v>4</v>
      </c>
      <c r="L145" s="5">
        <v>0.33863283500000002</v>
      </c>
      <c r="M145" s="1">
        <v>48525</v>
      </c>
    </row>
    <row r="146" spans="1:13" x14ac:dyDescent="0.45">
      <c r="A146" s="4">
        <v>66092</v>
      </c>
      <c r="B146" t="s">
        <v>222</v>
      </c>
      <c r="C146" s="4">
        <v>48165</v>
      </c>
      <c r="D146" t="s">
        <v>234</v>
      </c>
      <c r="E146" s="1">
        <v>0</v>
      </c>
      <c r="F146" s="1">
        <v>0</v>
      </c>
      <c r="G146" s="1">
        <v>0</v>
      </c>
      <c r="H146" s="1">
        <v>0</v>
      </c>
      <c r="I146" s="1">
        <v>3</v>
      </c>
      <c r="J146" s="1">
        <v>1</v>
      </c>
      <c r="K146" s="1">
        <v>4</v>
      </c>
      <c r="L146" s="5">
        <v>0.36905194600000002</v>
      </c>
      <c r="M146" s="1">
        <v>50799.92</v>
      </c>
    </row>
    <row r="147" spans="1:13" x14ac:dyDescent="0.45">
      <c r="A147" s="4">
        <v>66092</v>
      </c>
      <c r="B147" t="s">
        <v>222</v>
      </c>
      <c r="C147" s="4">
        <v>48173</v>
      </c>
      <c r="D147" t="s">
        <v>235</v>
      </c>
      <c r="E147" s="1">
        <v>0</v>
      </c>
      <c r="F147" s="1">
        <v>0</v>
      </c>
      <c r="G147" s="1">
        <v>0</v>
      </c>
      <c r="H147" s="1">
        <v>0</v>
      </c>
      <c r="I147" s="1">
        <v>9</v>
      </c>
      <c r="J147" s="1">
        <v>2</v>
      </c>
      <c r="K147" s="1">
        <v>11</v>
      </c>
      <c r="L147" s="5">
        <v>0.40044004</v>
      </c>
      <c r="M147" s="1">
        <v>143774.68</v>
      </c>
    </row>
    <row r="148" spans="1:13" x14ac:dyDescent="0.45">
      <c r="A148" s="4">
        <v>66092</v>
      </c>
      <c r="B148" t="s">
        <v>222</v>
      </c>
      <c r="C148" s="4">
        <v>48462</v>
      </c>
      <c r="D148" t="s">
        <v>249</v>
      </c>
      <c r="E148" s="1">
        <v>0</v>
      </c>
      <c r="F148" s="1">
        <v>0</v>
      </c>
      <c r="G148" s="1">
        <v>0</v>
      </c>
      <c r="H148" s="1">
        <v>0</v>
      </c>
      <c r="I148" s="1">
        <v>1</v>
      </c>
      <c r="J148" s="1">
        <v>0</v>
      </c>
      <c r="K148" s="1">
        <v>1</v>
      </c>
      <c r="L148" s="5">
        <v>0.46503318399999999</v>
      </c>
      <c r="M148" s="1">
        <v>13573.03</v>
      </c>
    </row>
    <row r="149" spans="1:13" x14ac:dyDescent="0.45">
      <c r="A149" s="4">
        <v>66100</v>
      </c>
      <c r="B149" t="s">
        <v>424</v>
      </c>
      <c r="C149" s="4">
        <v>44255</v>
      </c>
      <c r="D149" t="s">
        <v>425</v>
      </c>
      <c r="E149" s="1">
        <v>0</v>
      </c>
      <c r="F149" s="1">
        <v>0</v>
      </c>
      <c r="G149" s="1">
        <v>0</v>
      </c>
      <c r="H149" s="1">
        <v>0</v>
      </c>
      <c r="I149" s="1">
        <v>14</v>
      </c>
      <c r="J149" s="1">
        <v>1</v>
      </c>
      <c r="K149" s="1">
        <v>15</v>
      </c>
      <c r="L149" s="5">
        <v>0.463756691</v>
      </c>
      <c r="M149" s="1">
        <v>206951.13</v>
      </c>
    </row>
    <row r="150" spans="1:13" x14ac:dyDescent="0.45">
      <c r="A150" s="4">
        <v>66100</v>
      </c>
      <c r="B150" t="s">
        <v>424</v>
      </c>
      <c r="C150" s="4">
        <v>48256</v>
      </c>
      <c r="D150" t="s">
        <v>426</v>
      </c>
      <c r="E150" s="1">
        <v>0</v>
      </c>
      <c r="F150" s="1">
        <v>0</v>
      </c>
      <c r="G150" s="1">
        <v>0</v>
      </c>
      <c r="H150" s="1">
        <v>0</v>
      </c>
      <c r="I150" s="1">
        <v>1</v>
      </c>
      <c r="J150" s="1">
        <v>1</v>
      </c>
      <c r="K150" s="1">
        <v>2</v>
      </c>
      <c r="L150" s="5">
        <v>0.45844526099999999</v>
      </c>
      <c r="M150" s="1">
        <v>30559.46</v>
      </c>
    </row>
    <row r="151" spans="1:13" x14ac:dyDescent="0.45">
      <c r="A151" s="4">
        <v>66100</v>
      </c>
      <c r="B151" t="s">
        <v>424</v>
      </c>
      <c r="C151" s="4">
        <v>48272</v>
      </c>
      <c r="D151" t="s">
        <v>427</v>
      </c>
      <c r="E151" s="1">
        <v>0</v>
      </c>
      <c r="F151" s="1">
        <v>0</v>
      </c>
      <c r="G151" s="1">
        <v>0</v>
      </c>
      <c r="H151" s="1">
        <v>0</v>
      </c>
      <c r="I151" s="1">
        <v>3</v>
      </c>
      <c r="J151" s="1">
        <v>0</v>
      </c>
      <c r="K151" s="1">
        <v>3</v>
      </c>
      <c r="L151" s="5">
        <v>0.340392062</v>
      </c>
      <c r="M151" s="1">
        <v>34468.959999999999</v>
      </c>
    </row>
    <row r="152" spans="1:13" x14ac:dyDescent="0.45">
      <c r="A152" s="4">
        <v>66118</v>
      </c>
      <c r="B152" t="s">
        <v>236</v>
      </c>
      <c r="C152" s="4">
        <v>43703</v>
      </c>
      <c r="D152" t="s">
        <v>237</v>
      </c>
      <c r="E152" s="1">
        <v>0</v>
      </c>
      <c r="F152" s="1">
        <v>0</v>
      </c>
      <c r="G152" s="1">
        <v>0</v>
      </c>
      <c r="H152" s="1">
        <v>0</v>
      </c>
      <c r="I152" s="1">
        <v>6</v>
      </c>
      <c r="J152" s="1">
        <v>0</v>
      </c>
      <c r="K152" s="1">
        <v>6</v>
      </c>
      <c r="L152" s="5">
        <v>0.9</v>
      </c>
      <c r="M152" s="1">
        <v>125061</v>
      </c>
    </row>
    <row r="153" spans="1:13" x14ac:dyDescent="0.45">
      <c r="A153" s="4">
        <v>66118</v>
      </c>
      <c r="B153" t="s">
        <v>236</v>
      </c>
      <c r="C153" s="4">
        <v>44859</v>
      </c>
      <c r="D153" t="s">
        <v>238</v>
      </c>
      <c r="E153" s="1">
        <v>0</v>
      </c>
      <c r="F153" s="1">
        <v>0</v>
      </c>
      <c r="G153" s="1">
        <v>0</v>
      </c>
      <c r="H153" s="1">
        <v>0</v>
      </c>
      <c r="I153" s="1">
        <v>8</v>
      </c>
      <c r="J153" s="1">
        <v>0</v>
      </c>
      <c r="K153" s="1">
        <v>8</v>
      </c>
      <c r="L153" s="5">
        <v>0.75441613200000002</v>
      </c>
      <c r="M153" s="1">
        <v>147280.53</v>
      </c>
    </row>
    <row r="154" spans="1:13" x14ac:dyDescent="0.45">
      <c r="A154" s="4">
        <v>66118</v>
      </c>
      <c r="B154" t="s">
        <v>236</v>
      </c>
      <c r="C154" s="4">
        <v>44990</v>
      </c>
      <c r="D154" t="s">
        <v>285</v>
      </c>
      <c r="E154" s="1">
        <v>0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  <c r="K154" s="1">
        <v>1</v>
      </c>
      <c r="L154" s="5">
        <v>0.86876998299999997</v>
      </c>
      <c r="M154" s="1">
        <v>20321.490000000002</v>
      </c>
    </row>
    <row r="155" spans="1:13" x14ac:dyDescent="0.45">
      <c r="A155" s="4">
        <v>66118</v>
      </c>
      <c r="B155" t="s">
        <v>236</v>
      </c>
      <c r="C155" s="4">
        <v>45161</v>
      </c>
      <c r="D155" t="s">
        <v>239</v>
      </c>
      <c r="E155" s="1">
        <v>0</v>
      </c>
      <c r="F155" s="1">
        <v>0</v>
      </c>
      <c r="G155" s="1">
        <v>0</v>
      </c>
      <c r="H155" s="1">
        <v>1</v>
      </c>
      <c r="I155" s="1">
        <v>30</v>
      </c>
      <c r="J155" s="1">
        <v>0</v>
      </c>
      <c r="K155" s="1">
        <v>31</v>
      </c>
      <c r="L155" s="5">
        <v>0.89092971600000004</v>
      </c>
      <c r="M155" s="1">
        <v>637552.56000000006</v>
      </c>
    </row>
    <row r="156" spans="1:13" x14ac:dyDescent="0.45">
      <c r="A156" s="4">
        <v>66118</v>
      </c>
      <c r="B156" t="s">
        <v>236</v>
      </c>
      <c r="C156" s="4">
        <v>45328</v>
      </c>
      <c r="D156" t="s">
        <v>450</v>
      </c>
      <c r="E156" s="1">
        <v>0</v>
      </c>
      <c r="F156" s="1">
        <v>0</v>
      </c>
      <c r="G156" s="1">
        <v>0</v>
      </c>
      <c r="H156" s="1">
        <v>0</v>
      </c>
      <c r="I156" s="1">
        <v>1</v>
      </c>
      <c r="J156" s="1">
        <v>0</v>
      </c>
      <c r="K156" s="1">
        <v>1</v>
      </c>
      <c r="L156" s="5">
        <v>0.38343983999999998</v>
      </c>
      <c r="M156" s="1">
        <v>12209.2</v>
      </c>
    </row>
    <row r="157" spans="1:13" x14ac:dyDescent="0.45">
      <c r="A157" s="4">
        <v>66118</v>
      </c>
      <c r="B157" t="s">
        <v>236</v>
      </c>
      <c r="C157" s="4">
        <v>48298</v>
      </c>
      <c r="D157" t="s">
        <v>707</v>
      </c>
      <c r="E157" s="1">
        <v>0</v>
      </c>
      <c r="F157" s="1">
        <v>0</v>
      </c>
      <c r="G157" s="1">
        <v>0</v>
      </c>
      <c r="H157" s="1">
        <v>0</v>
      </c>
      <c r="I157" s="1">
        <v>5</v>
      </c>
      <c r="J157" s="1">
        <v>0</v>
      </c>
      <c r="K157" s="1">
        <v>5</v>
      </c>
      <c r="L157" s="5">
        <v>0.54062070699999998</v>
      </c>
      <c r="M157" s="1">
        <v>74182.38</v>
      </c>
    </row>
    <row r="158" spans="1:13" x14ac:dyDescent="0.45">
      <c r="A158" s="4">
        <v>66118</v>
      </c>
      <c r="B158" t="s">
        <v>236</v>
      </c>
      <c r="C158" s="4">
        <v>48306</v>
      </c>
      <c r="D158" t="s">
        <v>241</v>
      </c>
      <c r="E158" s="1">
        <v>0</v>
      </c>
      <c r="F158" s="1">
        <v>0</v>
      </c>
      <c r="G158" s="1">
        <v>0</v>
      </c>
      <c r="H158" s="1">
        <v>0</v>
      </c>
      <c r="I158" s="1">
        <v>6</v>
      </c>
      <c r="J158" s="1">
        <v>0</v>
      </c>
      <c r="K158" s="1">
        <v>6</v>
      </c>
      <c r="L158" s="5">
        <v>0.363236163</v>
      </c>
      <c r="M158" s="1">
        <v>71228.95</v>
      </c>
    </row>
    <row r="159" spans="1:13" x14ac:dyDescent="0.45">
      <c r="A159" s="4">
        <v>66118</v>
      </c>
      <c r="B159" t="s">
        <v>236</v>
      </c>
      <c r="C159" s="4">
        <v>48314</v>
      </c>
      <c r="D159" t="s">
        <v>242</v>
      </c>
      <c r="E159" s="1">
        <v>0</v>
      </c>
      <c r="F159" s="1">
        <v>0</v>
      </c>
      <c r="G159" s="1">
        <v>0</v>
      </c>
      <c r="H159" s="1">
        <v>0</v>
      </c>
      <c r="I159" s="1">
        <v>2</v>
      </c>
      <c r="J159" s="1">
        <v>0</v>
      </c>
      <c r="K159" s="1">
        <v>2</v>
      </c>
      <c r="L159" s="5">
        <v>0.261842134</v>
      </c>
      <c r="M159" s="1">
        <v>20353.38</v>
      </c>
    </row>
    <row r="160" spans="1:13" x14ac:dyDescent="0.45">
      <c r="A160" s="4">
        <v>66118</v>
      </c>
      <c r="B160" t="s">
        <v>236</v>
      </c>
      <c r="C160" s="4">
        <v>48322</v>
      </c>
      <c r="D160" t="s">
        <v>646</v>
      </c>
      <c r="E160" s="1">
        <v>0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  <c r="K160" s="1">
        <v>1</v>
      </c>
      <c r="L160" s="5">
        <v>0.27631149500000002</v>
      </c>
      <c r="M160" s="1">
        <v>10418.549999999999</v>
      </c>
    </row>
    <row r="161" spans="1:13" x14ac:dyDescent="0.45">
      <c r="A161" s="4">
        <v>66118</v>
      </c>
      <c r="B161" t="s">
        <v>236</v>
      </c>
      <c r="C161" s="4">
        <v>48355</v>
      </c>
      <c r="D161" t="s">
        <v>438</v>
      </c>
      <c r="E161" s="1">
        <v>0</v>
      </c>
      <c r="F161" s="1">
        <v>0</v>
      </c>
      <c r="G161" s="1">
        <v>0</v>
      </c>
      <c r="H161" s="1">
        <v>0</v>
      </c>
      <c r="I161" s="1">
        <v>1</v>
      </c>
      <c r="J161" s="1">
        <v>0</v>
      </c>
      <c r="K161" s="1">
        <v>1</v>
      </c>
      <c r="L161" s="5">
        <v>0.79053623500000003</v>
      </c>
      <c r="M161" s="1">
        <v>19013.810000000001</v>
      </c>
    </row>
    <row r="162" spans="1:13" x14ac:dyDescent="0.45">
      <c r="A162" s="4">
        <v>66118</v>
      </c>
      <c r="B162" t="s">
        <v>236</v>
      </c>
      <c r="C162" s="4">
        <v>48363</v>
      </c>
      <c r="D162" t="s">
        <v>243</v>
      </c>
      <c r="E162" s="1">
        <v>0</v>
      </c>
      <c r="F162" s="1">
        <v>0</v>
      </c>
      <c r="G162" s="1">
        <v>0</v>
      </c>
      <c r="H162" s="1">
        <v>0</v>
      </c>
      <c r="I162" s="1">
        <v>2</v>
      </c>
      <c r="J162" s="1">
        <v>0</v>
      </c>
      <c r="K162" s="1">
        <v>2</v>
      </c>
      <c r="L162" s="5">
        <v>0.42706655900000001</v>
      </c>
      <c r="M162" s="1">
        <v>25876.84</v>
      </c>
    </row>
    <row r="163" spans="1:13" x14ac:dyDescent="0.45">
      <c r="A163" s="4">
        <v>66134</v>
      </c>
      <c r="B163" t="s">
        <v>245</v>
      </c>
      <c r="C163" s="4">
        <v>43661</v>
      </c>
      <c r="D163" t="s">
        <v>246</v>
      </c>
      <c r="E163" s="1">
        <v>0</v>
      </c>
      <c r="F163" s="1">
        <v>0</v>
      </c>
      <c r="G163" s="1">
        <v>0</v>
      </c>
      <c r="H163" s="1">
        <v>0</v>
      </c>
      <c r="I163" s="1">
        <v>7</v>
      </c>
      <c r="J163" s="1">
        <v>3</v>
      </c>
      <c r="K163" s="1">
        <v>10</v>
      </c>
      <c r="L163" s="5">
        <v>0.46657644599999998</v>
      </c>
      <c r="M163" s="1">
        <v>147082.51</v>
      </c>
    </row>
    <row r="164" spans="1:13" x14ac:dyDescent="0.45">
      <c r="A164" s="4">
        <v>66134</v>
      </c>
      <c r="B164" t="s">
        <v>245</v>
      </c>
      <c r="C164" s="4">
        <v>44388</v>
      </c>
      <c r="D164" t="s">
        <v>247</v>
      </c>
      <c r="E164" s="1">
        <v>0</v>
      </c>
      <c r="F164" s="1">
        <v>0</v>
      </c>
      <c r="G164" s="1">
        <v>0</v>
      </c>
      <c r="H164" s="1">
        <v>0</v>
      </c>
      <c r="I164" s="1">
        <v>3</v>
      </c>
      <c r="J164" s="1">
        <v>2</v>
      </c>
      <c r="K164" s="1">
        <v>5</v>
      </c>
      <c r="L164" s="5">
        <v>0.35292489999999999</v>
      </c>
      <c r="M164" s="1">
        <v>64090.26</v>
      </c>
    </row>
    <row r="165" spans="1:13" x14ac:dyDescent="0.45">
      <c r="A165" s="4">
        <v>66134</v>
      </c>
      <c r="B165" t="s">
        <v>245</v>
      </c>
      <c r="C165" s="4">
        <v>44974</v>
      </c>
      <c r="D165" t="s">
        <v>248</v>
      </c>
      <c r="E165" s="1">
        <v>0</v>
      </c>
      <c r="F165" s="1">
        <v>0</v>
      </c>
      <c r="G165" s="1">
        <v>0</v>
      </c>
      <c r="H165" s="1">
        <v>0</v>
      </c>
      <c r="I165" s="1">
        <v>3</v>
      </c>
      <c r="J165" s="1">
        <v>2</v>
      </c>
      <c r="K165" s="1">
        <v>5</v>
      </c>
      <c r="L165" s="5">
        <v>0.483062037</v>
      </c>
      <c r="M165" s="1">
        <v>77029.41</v>
      </c>
    </row>
    <row r="166" spans="1:13" x14ac:dyDescent="0.45">
      <c r="A166" s="4">
        <v>66134</v>
      </c>
      <c r="B166" t="s">
        <v>245</v>
      </c>
      <c r="C166" s="4">
        <v>48470</v>
      </c>
      <c r="D166" t="s">
        <v>250</v>
      </c>
      <c r="E166" s="1">
        <v>0</v>
      </c>
      <c r="F166" s="1">
        <v>0</v>
      </c>
      <c r="G166" s="1">
        <v>0</v>
      </c>
      <c r="H166" s="1">
        <v>0</v>
      </c>
      <c r="I166" s="1">
        <v>1</v>
      </c>
      <c r="J166" s="1">
        <v>1</v>
      </c>
      <c r="K166" s="1">
        <v>2</v>
      </c>
      <c r="L166" s="5">
        <v>0.29159969699999999</v>
      </c>
      <c r="M166" s="1">
        <v>23659.4</v>
      </c>
    </row>
    <row r="167" spans="1:13" x14ac:dyDescent="0.45">
      <c r="A167" s="4">
        <v>66134</v>
      </c>
      <c r="B167" t="s">
        <v>245</v>
      </c>
      <c r="C167" s="4">
        <v>48488</v>
      </c>
      <c r="D167" t="s">
        <v>251</v>
      </c>
      <c r="E167" s="1">
        <v>0</v>
      </c>
      <c r="F167" s="1">
        <v>0</v>
      </c>
      <c r="G167" s="1">
        <v>0</v>
      </c>
      <c r="H167" s="1">
        <v>0</v>
      </c>
      <c r="I167" s="1">
        <v>1</v>
      </c>
      <c r="J167" s="1">
        <v>5</v>
      </c>
      <c r="K167" s="1">
        <v>6</v>
      </c>
      <c r="L167" s="5">
        <v>0.34472336399999998</v>
      </c>
      <c r="M167" s="1">
        <v>83033.69</v>
      </c>
    </row>
    <row r="168" spans="1:13" x14ac:dyDescent="0.45">
      <c r="A168" s="4">
        <v>66134</v>
      </c>
      <c r="B168" t="s">
        <v>245</v>
      </c>
      <c r="C168" s="4">
        <v>48496</v>
      </c>
      <c r="D168" t="s">
        <v>252</v>
      </c>
      <c r="E168" s="1">
        <v>0</v>
      </c>
      <c r="F168" s="1">
        <v>0</v>
      </c>
      <c r="G168" s="1">
        <v>0</v>
      </c>
      <c r="H168" s="1">
        <v>0</v>
      </c>
      <c r="I168" s="1">
        <v>2</v>
      </c>
      <c r="J168" s="1">
        <v>1</v>
      </c>
      <c r="K168" s="1">
        <v>3</v>
      </c>
      <c r="L168" s="5">
        <v>0.16954614100000001</v>
      </c>
      <c r="M168" s="1">
        <v>27245.71</v>
      </c>
    </row>
    <row r="169" spans="1:13" x14ac:dyDescent="0.45">
      <c r="A169" s="4">
        <v>66142</v>
      </c>
      <c r="B169" t="s">
        <v>253</v>
      </c>
      <c r="C169" s="4">
        <v>48652</v>
      </c>
      <c r="D169" t="s">
        <v>136</v>
      </c>
      <c r="E169" s="1">
        <v>0</v>
      </c>
      <c r="F169" s="1">
        <v>0</v>
      </c>
      <c r="G169" s="1">
        <v>3</v>
      </c>
      <c r="H169" s="1">
        <v>0</v>
      </c>
      <c r="I169" s="1">
        <v>5</v>
      </c>
      <c r="J169" s="1">
        <v>5</v>
      </c>
      <c r="K169" s="1">
        <v>13</v>
      </c>
      <c r="L169" s="5">
        <v>0.431601295</v>
      </c>
      <c r="M169" s="1">
        <v>176620.86</v>
      </c>
    </row>
    <row r="170" spans="1:13" x14ac:dyDescent="0.45">
      <c r="A170" s="4">
        <v>66142</v>
      </c>
      <c r="B170" t="s">
        <v>253</v>
      </c>
      <c r="C170" s="4">
        <v>48900</v>
      </c>
      <c r="D170" t="s">
        <v>254</v>
      </c>
      <c r="E170" s="1">
        <v>0</v>
      </c>
      <c r="F170" s="1">
        <v>0</v>
      </c>
      <c r="G170" s="1">
        <v>0</v>
      </c>
      <c r="H170" s="1">
        <v>0</v>
      </c>
      <c r="I170" s="1">
        <v>2</v>
      </c>
      <c r="J170" s="1">
        <v>1</v>
      </c>
      <c r="K170" s="1">
        <v>3</v>
      </c>
      <c r="L170" s="5">
        <v>0.37948363200000002</v>
      </c>
      <c r="M170" s="1">
        <v>39436.99</v>
      </c>
    </row>
    <row r="171" spans="1:13" x14ac:dyDescent="0.45">
      <c r="A171" s="4">
        <v>66142</v>
      </c>
      <c r="B171" t="s">
        <v>253</v>
      </c>
      <c r="C171" s="4">
        <v>50492</v>
      </c>
      <c r="D171" t="s">
        <v>300</v>
      </c>
      <c r="E171" s="1">
        <v>0</v>
      </c>
      <c r="F171" s="1">
        <v>0</v>
      </c>
      <c r="G171" s="1">
        <v>0</v>
      </c>
      <c r="H171" s="1">
        <v>0</v>
      </c>
      <c r="I171" s="1">
        <v>1</v>
      </c>
      <c r="J171" s="1">
        <v>0</v>
      </c>
      <c r="K171" s="1">
        <v>1</v>
      </c>
      <c r="L171" s="5">
        <v>0.73338538799999997</v>
      </c>
      <c r="M171" s="1">
        <v>18058.54</v>
      </c>
    </row>
    <row r="172" spans="1:13" x14ac:dyDescent="0.45">
      <c r="A172" s="4">
        <v>66191</v>
      </c>
      <c r="B172" t="s">
        <v>255</v>
      </c>
      <c r="C172" s="4">
        <v>43760</v>
      </c>
      <c r="D172" t="s">
        <v>256</v>
      </c>
      <c r="E172" s="1">
        <v>0</v>
      </c>
      <c r="F172" s="1">
        <v>0</v>
      </c>
      <c r="G172" s="1">
        <v>0</v>
      </c>
      <c r="H172" s="1">
        <v>0</v>
      </c>
      <c r="I172" s="1">
        <v>5</v>
      </c>
      <c r="J172" s="1">
        <v>1</v>
      </c>
      <c r="K172" s="1">
        <v>6</v>
      </c>
      <c r="L172" s="5">
        <v>0.54566580799999997</v>
      </c>
      <c r="M172" s="1">
        <v>93849.77</v>
      </c>
    </row>
    <row r="173" spans="1:13" x14ac:dyDescent="0.45">
      <c r="A173" s="4">
        <v>66191</v>
      </c>
      <c r="B173" t="s">
        <v>255</v>
      </c>
      <c r="C173" s="4">
        <v>49080</v>
      </c>
      <c r="D173" t="s">
        <v>257</v>
      </c>
      <c r="E173" s="1">
        <v>0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  <c r="K173" s="1">
        <v>1</v>
      </c>
      <c r="L173" s="5">
        <v>0.430499519</v>
      </c>
      <c r="M173" s="1">
        <v>12995.8</v>
      </c>
    </row>
    <row r="174" spans="1:13" x14ac:dyDescent="0.45">
      <c r="A174" s="4">
        <v>66191</v>
      </c>
      <c r="B174" t="s">
        <v>255</v>
      </c>
      <c r="C174" s="4">
        <v>49098</v>
      </c>
      <c r="D174" t="s">
        <v>258</v>
      </c>
      <c r="E174" s="1">
        <v>0</v>
      </c>
      <c r="F174" s="1">
        <v>0</v>
      </c>
      <c r="G174" s="1">
        <v>0</v>
      </c>
      <c r="H174" s="1">
        <v>0</v>
      </c>
      <c r="I174" s="1">
        <v>1</v>
      </c>
      <c r="J174" s="1">
        <v>0</v>
      </c>
      <c r="K174" s="1">
        <v>1</v>
      </c>
      <c r="L174" s="5">
        <v>0.52025700200000002</v>
      </c>
      <c r="M174" s="1">
        <v>14496.1</v>
      </c>
    </row>
    <row r="175" spans="1:13" x14ac:dyDescent="0.45">
      <c r="A175" s="4">
        <v>66191</v>
      </c>
      <c r="B175" t="s">
        <v>255</v>
      </c>
      <c r="C175" s="4">
        <v>49106</v>
      </c>
      <c r="D175" t="s">
        <v>186</v>
      </c>
      <c r="E175" s="1">
        <v>0</v>
      </c>
      <c r="F175" s="1">
        <v>0</v>
      </c>
      <c r="G175" s="1">
        <v>0</v>
      </c>
      <c r="H175" s="1">
        <v>0</v>
      </c>
      <c r="I175" s="1">
        <v>2</v>
      </c>
      <c r="J175" s="1">
        <v>2</v>
      </c>
      <c r="K175" s="1">
        <v>4</v>
      </c>
      <c r="L175" s="5">
        <v>0.35470260399999998</v>
      </c>
      <c r="M175" s="1">
        <v>52538.16</v>
      </c>
    </row>
    <row r="176" spans="1:13" x14ac:dyDescent="0.45">
      <c r="A176" s="4">
        <v>66225</v>
      </c>
      <c r="B176" t="s">
        <v>259</v>
      </c>
      <c r="C176" s="4">
        <v>43745</v>
      </c>
      <c r="D176" t="s">
        <v>260</v>
      </c>
      <c r="E176" s="1">
        <v>0</v>
      </c>
      <c r="F176" s="1">
        <v>0</v>
      </c>
      <c r="G176" s="1">
        <v>0</v>
      </c>
      <c r="H176" s="1">
        <v>0</v>
      </c>
      <c r="I176" s="1">
        <v>25</v>
      </c>
      <c r="J176" s="1">
        <v>2</v>
      </c>
      <c r="K176" s="1">
        <v>27</v>
      </c>
      <c r="L176" s="5">
        <v>0.54784318300000001</v>
      </c>
      <c r="M176" s="1">
        <v>412528.78</v>
      </c>
    </row>
    <row r="177" spans="1:13" x14ac:dyDescent="0.45">
      <c r="A177" s="4">
        <v>66225</v>
      </c>
      <c r="B177" t="s">
        <v>259</v>
      </c>
      <c r="C177" s="4">
        <v>49494</v>
      </c>
      <c r="D177" t="s">
        <v>262</v>
      </c>
      <c r="E177" s="1">
        <v>0</v>
      </c>
      <c r="F177" s="1">
        <v>0</v>
      </c>
      <c r="G177" s="1">
        <v>0</v>
      </c>
      <c r="H177" s="1">
        <v>0</v>
      </c>
      <c r="I177" s="1">
        <v>10</v>
      </c>
      <c r="J177" s="1">
        <v>1</v>
      </c>
      <c r="K177" s="1">
        <v>11</v>
      </c>
      <c r="L177" s="5">
        <v>0.66666241000000004</v>
      </c>
      <c r="M177" s="1">
        <v>191659.85</v>
      </c>
    </row>
    <row r="178" spans="1:13" x14ac:dyDescent="0.45">
      <c r="A178" s="4">
        <v>66225</v>
      </c>
      <c r="B178" t="s">
        <v>259</v>
      </c>
      <c r="C178" s="4">
        <v>49502</v>
      </c>
      <c r="D178" t="s">
        <v>263</v>
      </c>
      <c r="E178" s="1">
        <v>0</v>
      </c>
      <c r="F178" s="1">
        <v>0</v>
      </c>
      <c r="G178" s="1">
        <v>0</v>
      </c>
      <c r="H178" s="1">
        <v>0</v>
      </c>
      <c r="I178" s="1">
        <v>5</v>
      </c>
      <c r="J178" s="1">
        <v>0</v>
      </c>
      <c r="K178" s="1">
        <v>5</v>
      </c>
      <c r="L178" s="5">
        <v>0.9</v>
      </c>
      <c r="M178" s="1">
        <v>104217.5</v>
      </c>
    </row>
    <row r="179" spans="1:13" x14ac:dyDescent="0.45">
      <c r="A179" s="4">
        <v>66225</v>
      </c>
      <c r="B179" t="s">
        <v>259</v>
      </c>
      <c r="C179" s="4">
        <v>49510</v>
      </c>
      <c r="D179" t="s">
        <v>264</v>
      </c>
      <c r="E179" s="1">
        <v>0</v>
      </c>
      <c r="F179" s="1">
        <v>0</v>
      </c>
      <c r="G179" s="1">
        <v>0</v>
      </c>
      <c r="H179" s="1">
        <v>0</v>
      </c>
      <c r="I179" s="1">
        <v>6</v>
      </c>
      <c r="J179" s="1">
        <v>0</v>
      </c>
      <c r="K179" s="1">
        <v>6</v>
      </c>
      <c r="L179" s="5">
        <v>0.71008576400000001</v>
      </c>
      <c r="M179" s="1">
        <v>106014.5</v>
      </c>
    </row>
    <row r="180" spans="1:13" x14ac:dyDescent="0.45">
      <c r="A180" s="4">
        <v>66225</v>
      </c>
      <c r="B180" t="s">
        <v>259</v>
      </c>
      <c r="C180" s="4">
        <v>49528</v>
      </c>
      <c r="D180" t="s">
        <v>265</v>
      </c>
      <c r="E180" s="1">
        <v>0</v>
      </c>
      <c r="F180" s="1">
        <v>0</v>
      </c>
      <c r="G180" s="1">
        <v>0</v>
      </c>
      <c r="H180" s="1">
        <v>0</v>
      </c>
      <c r="I180" s="1">
        <v>4</v>
      </c>
      <c r="J180" s="1">
        <v>0</v>
      </c>
      <c r="K180" s="1">
        <v>4</v>
      </c>
      <c r="L180" s="5">
        <v>0.76635475099999995</v>
      </c>
      <c r="M180" s="1">
        <v>74438.48</v>
      </c>
    </row>
    <row r="181" spans="1:13" x14ac:dyDescent="0.45">
      <c r="A181" s="4">
        <v>66225</v>
      </c>
      <c r="B181" t="s">
        <v>259</v>
      </c>
      <c r="C181" s="4">
        <v>49536</v>
      </c>
      <c r="D181" t="s">
        <v>266</v>
      </c>
      <c r="E181" s="1">
        <v>0</v>
      </c>
      <c r="F181" s="1">
        <v>0</v>
      </c>
      <c r="G181" s="1">
        <v>0</v>
      </c>
      <c r="H181" s="1">
        <v>0</v>
      </c>
      <c r="I181" s="1">
        <v>14</v>
      </c>
      <c r="J181" s="1">
        <v>0</v>
      </c>
      <c r="K181" s="1">
        <v>14</v>
      </c>
      <c r="L181" s="5">
        <v>0.64514936599999995</v>
      </c>
      <c r="M181" s="1">
        <v>232171.4</v>
      </c>
    </row>
    <row r="182" spans="1:13" x14ac:dyDescent="0.45">
      <c r="A182" s="4">
        <v>66225</v>
      </c>
      <c r="B182" t="s">
        <v>259</v>
      </c>
      <c r="C182" s="4">
        <v>49544</v>
      </c>
      <c r="D182" t="s">
        <v>188</v>
      </c>
      <c r="E182" s="1">
        <v>0</v>
      </c>
      <c r="F182" s="1">
        <v>0</v>
      </c>
      <c r="G182" s="1">
        <v>0</v>
      </c>
      <c r="H182" s="1">
        <v>0</v>
      </c>
      <c r="I182" s="1">
        <v>4</v>
      </c>
      <c r="J182" s="1">
        <v>0</v>
      </c>
      <c r="K182" s="1">
        <v>4</v>
      </c>
      <c r="L182" s="5">
        <v>0.554122911</v>
      </c>
      <c r="M182" s="1">
        <v>60248.66</v>
      </c>
    </row>
    <row r="183" spans="1:13" x14ac:dyDescent="0.45">
      <c r="A183" s="4">
        <v>66233</v>
      </c>
      <c r="B183" t="s">
        <v>267</v>
      </c>
      <c r="C183" s="4">
        <v>43596</v>
      </c>
      <c r="D183" t="s">
        <v>268</v>
      </c>
      <c r="E183" s="1">
        <v>0</v>
      </c>
      <c r="F183" s="1">
        <v>0</v>
      </c>
      <c r="G183" s="1">
        <v>0</v>
      </c>
      <c r="H183" s="1">
        <v>0</v>
      </c>
      <c r="I183" s="1">
        <v>6</v>
      </c>
      <c r="J183" s="1">
        <v>1</v>
      </c>
      <c r="K183" s="1">
        <v>7</v>
      </c>
      <c r="L183" s="5">
        <v>0.53751508100000001</v>
      </c>
      <c r="M183" s="1">
        <v>107752.3</v>
      </c>
    </row>
    <row r="184" spans="1:13" x14ac:dyDescent="0.45">
      <c r="A184" s="4">
        <v>66233</v>
      </c>
      <c r="B184" t="s">
        <v>267</v>
      </c>
      <c r="C184" s="4">
        <v>44016</v>
      </c>
      <c r="D184" t="s">
        <v>269</v>
      </c>
      <c r="E184" s="1">
        <v>0</v>
      </c>
      <c r="F184" s="1">
        <v>0</v>
      </c>
      <c r="G184" s="1">
        <v>0</v>
      </c>
      <c r="H184" s="1">
        <v>0</v>
      </c>
      <c r="I184" s="1">
        <v>16</v>
      </c>
      <c r="J184" s="1">
        <v>2</v>
      </c>
      <c r="K184" s="1">
        <v>18</v>
      </c>
      <c r="L184" s="5">
        <v>0.49810951199999998</v>
      </c>
      <c r="M184" s="1">
        <v>262162.24</v>
      </c>
    </row>
    <row r="185" spans="1:13" x14ac:dyDescent="0.45">
      <c r="A185" s="4">
        <v>66233</v>
      </c>
      <c r="B185" t="s">
        <v>267</v>
      </c>
      <c r="C185" s="4">
        <v>45302</v>
      </c>
      <c r="D185" t="s">
        <v>270</v>
      </c>
      <c r="E185" s="1">
        <v>0</v>
      </c>
      <c r="F185" s="1">
        <v>0</v>
      </c>
      <c r="G185" s="1">
        <v>0</v>
      </c>
      <c r="H185" s="1">
        <v>0</v>
      </c>
      <c r="I185" s="1">
        <v>2</v>
      </c>
      <c r="J185" s="1">
        <v>0</v>
      </c>
      <c r="K185" s="1">
        <v>2</v>
      </c>
      <c r="L185" s="5">
        <v>0.62932976100000004</v>
      </c>
      <c r="M185" s="1">
        <v>32638.49</v>
      </c>
    </row>
    <row r="186" spans="1:13" x14ac:dyDescent="0.45">
      <c r="A186" s="4">
        <v>66233</v>
      </c>
      <c r="B186" t="s">
        <v>267</v>
      </c>
      <c r="C186" s="4">
        <v>45385</v>
      </c>
      <c r="D186" t="s">
        <v>271</v>
      </c>
      <c r="E186" s="1">
        <v>0</v>
      </c>
      <c r="F186" s="1">
        <v>0</v>
      </c>
      <c r="G186" s="1">
        <v>0</v>
      </c>
      <c r="H186" s="1">
        <v>0</v>
      </c>
      <c r="I186" s="1">
        <v>3</v>
      </c>
      <c r="J186" s="1">
        <v>0</v>
      </c>
      <c r="K186" s="1">
        <v>3</v>
      </c>
      <c r="L186" s="5">
        <v>0.62841036699999997</v>
      </c>
      <c r="M186" s="1">
        <v>48911.64</v>
      </c>
    </row>
    <row r="187" spans="1:13" x14ac:dyDescent="0.45">
      <c r="A187" s="4">
        <v>66233</v>
      </c>
      <c r="B187" t="s">
        <v>267</v>
      </c>
      <c r="C187" s="4">
        <v>46805</v>
      </c>
      <c r="D187" t="s">
        <v>439</v>
      </c>
      <c r="E187" s="1">
        <v>0</v>
      </c>
      <c r="F187" s="1">
        <v>0</v>
      </c>
      <c r="G187" s="1">
        <v>0</v>
      </c>
      <c r="H187" s="1">
        <v>0</v>
      </c>
      <c r="I187" s="1">
        <v>1</v>
      </c>
      <c r="J187" s="1">
        <v>0</v>
      </c>
      <c r="K187" s="1">
        <v>1</v>
      </c>
      <c r="L187" s="5">
        <v>0.43233766299999998</v>
      </c>
      <c r="M187" s="1">
        <v>13026.52</v>
      </c>
    </row>
    <row r="188" spans="1:13" x14ac:dyDescent="0.45">
      <c r="A188" s="4">
        <v>66233</v>
      </c>
      <c r="B188" t="s">
        <v>267</v>
      </c>
      <c r="C188" s="4">
        <v>49577</v>
      </c>
      <c r="D188" t="s">
        <v>647</v>
      </c>
      <c r="E188" s="1">
        <v>0</v>
      </c>
      <c r="F188" s="1">
        <v>0</v>
      </c>
      <c r="G188" s="1">
        <v>0</v>
      </c>
      <c r="H188" s="1">
        <v>0</v>
      </c>
      <c r="I188" s="1">
        <v>1</v>
      </c>
      <c r="J188" s="1">
        <v>0</v>
      </c>
      <c r="K188" s="1">
        <v>1</v>
      </c>
      <c r="L188" s="5">
        <v>0.46629618099999998</v>
      </c>
      <c r="M188" s="1">
        <v>13594.14</v>
      </c>
    </row>
    <row r="189" spans="1:13" x14ac:dyDescent="0.45">
      <c r="A189" s="4">
        <v>66241</v>
      </c>
      <c r="B189" t="s">
        <v>272</v>
      </c>
      <c r="C189" s="4">
        <v>43992</v>
      </c>
      <c r="D189" t="s">
        <v>273</v>
      </c>
      <c r="E189" s="1">
        <v>0</v>
      </c>
      <c r="F189" s="1">
        <v>0</v>
      </c>
      <c r="G189" s="1">
        <v>0</v>
      </c>
      <c r="H189" s="1">
        <v>0</v>
      </c>
      <c r="I189" s="1">
        <v>12</v>
      </c>
      <c r="J189" s="1">
        <v>3</v>
      </c>
      <c r="K189" s="1">
        <v>15</v>
      </c>
      <c r="L189" s="5">
        <v>0.73910858700000004</v>
      </c>
      <c r="M189" s="1">
        <v>289887.52</v>
      </c>
    </row>
    <row r="190" spans="1:13" x14ac:dyDescent="0.45">
      <c r="A190" s="4">
        <v>66241</v>
      </c>
      <c r="B190" t="s">
        <v>272</v>
      </c>
      <c r="C190" s="4">
        <v>44891</v>
      </c>
      <c r="D190" t="s">
        <v>274</v>
      </c>
      <c r="E190" s="1">
        <v>0</v>
      </c>
      <c r="F190" s="1">
        <v>0</v>
      </c>
      <c r="G190" s="1">
        <v>0</v>
      </c>
      <c r="H190" s="1">
        <v>0</v>
      </c>
      <c r="I190" s="1">
        <v>18</v>
      </c>
      <c r="J190" s="1">
        <v>3</v>
      </c>
      <c r="K190" s="1">
        <v>21</v>
      </c>
      <c r="L190" s="5">
        <v>0.54795773199999998</v>
      </c>
      <c r="M190" s="1">
        <v>327170.71999999997</v>
      </c>
    </row>
    <row r="191" spans="1:13" x14ac:dyDescent="0.45">
      <c r="A191" s="4">
        <v>66241</v>
      </c>
      <c r="B191" t="s">
        <v>272</v>
      </c>
      <c r="C191" s="4">
        <v>46508</v>
      </c>
      <c r="D191" t="s">
        <v>275</v>
      </c>
      <c r="E191" s="1">
        <v>0</v>
      </c>
      <c r="F191" s="1">
        <v>0</v>
      </c>
      <c r="G191" s="1">
        <v>0</v>
      </c>
      <c r="H191" s="1">
        <v>0</v>
      </c>
      <c r="I191" s="1">
        <v>2</v>
      </c>
      <c r="J191" s="1">
        <v>1</v>
      </c>
      <c r="K191" s="1">
        <v>3</v>
      </c>
      <c r="L191" s="5">
        <v>0.55997097699999998</v>
      </c>
      <c r="M191" s="1">
        <v>49918.07</v>
      </c>
    </row>
    <row r="192" spans="1:13" x14ac:dyDescent="0.45">
      <c r="A192" s="4">
        <v>66241</v>
      </c>
      <c r="B192" t="s">
        <v>272</v>
      </c>
      <c r="C192" s="4">
        <v>49569</v>
      </c>
      <c r="D192" t="s">
        <v>277</v>
      </c>
      <c r="E192" s="1">
        <v>0</v>
      </c>
      <c r="F192" s="1">
        <v>0</v>
      </c>
      <c r="G192" s="1">
        <v>0</v>
      </c>
      <c r="H192" s="1">
        <v>0</v>
      </c>
      <c r="I192" s="1">
        <v>2</v>
      </c>
      <c r="J192" s="1">
        <v>0</v>
      </c>
      <c r="K192" s="1">
        <v>2</v>
      </c>
      <c r="L192" s="5">
        <v>0.48467453300000002</v>
      </c>
      <c r="M192" s="1">
        <v>27802.67</v>
      </c>
    </row>
    <row r="193" spans="1:13" x14ac:dyDescent="0.45">
      <c r="A193" s="4">
        <v>66241</v>
      </c>
      <c r="B193" t="s">
        <v>272</v>
      </c>
      <c r="C193" s="4">
        <v>49684</v>
      </c>
      <c r="D193" t="s">
        <v>278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1</v>
      </c>
      <c r="K193" s="1">
        <v>1</v>
      </c>
      <c r="L193" s="5">
        <v>0.49436741299999998</v>
      </c>
      <c r="M193" s="1">
        <v>17981.71</v>
      </c>
    </row>
    <row r="194" spans="1:13" x14ac:dyDescent="0.45">
      <c r="A194" s="4">
        <v>66241</v>
      </c>
      <c r="B194" t="s">
        <v>272</v>
      </c>
      <c r="C194" s="4">
        <v>49700</v>
      </c>
      <c r="D194" t="s">
        <v>279</v>
      </c>
      <c r="E194" s="1">
        <v>0</v>
      </c>
      <c r="F194" s="1">
        <v>0</v>
      </c>
      <c r="G194" s="1">
        <v>0</v>
      </c>
      <c r="H194" s="1">
        <v>0</v>
      </c>
      <c r="I194" s="1">
        <v>4</v>
      </c>
      <c r="J194" s="1">
        <v>0</v>
      </c>
      <c r="K194" s="1">
        <v>4</v>
      </c>
      <c r="L194" s="5">
        <v>0.41735653</v>
      </c>
      <c r="M194" s="1">
        <v>51104.46</v>
      </c>
    </row>
    <row r="195" spans="1:13" x14ac:dyDescent="0.45">
      <c r="A195" s="4">
        <v>66241</v>
      </c>
      <c r="B195" t="s">
        <v>272</v>
      </c>
      <c r="C195" s="4">
        <v>49718</v>
      </c>
      <c r="D195" t="s">
        <v>280</v>
      </c>
      <c r="E195" s="1">
        <v>0</v>
      </c>
      <c r="F195" s="1">
        <v>0</v>
      </c>
      <c r="G195" s="1">
        <v>0</v>
      </c>
      <c r="H195" s="1">
        <v>0</v>
      </c>
      <c r="I195" s="1">
        <v>1</v>
      </c>
      <c r="J195" s="1">
        <v>0</v>
      </c>
      <c r="K195" s="1">
        <v>1</v>
      </c>
      <c r="L195" s="5">
        <v>0.53367370400000003</v>
      </c>
      <c r="M195" s="1">
        <v>14720.36</v>
      </c>
    </row>
    <row r="196" spans="1:13" x14ac:dyDescent="0.45">
      <c r="A196" s="4">
        <v>66241</v>
      </c>
      <c r="B196" t="s">
        <v>272</v>
      </c>
      <c r="C196" s="4">
        <v>49726</v>
      </c>
      <c r="D196" t="s">
        <v>281</v>
      </c>
      <c r="E196" s="1">
        <v>0</v>
      </c>
      <c r="F196" s="1">
        <v>0</v>
      </c>
      <c r="G196" s="1">
        <v>0</v>
      </c>
      <c r="H196" s="1">
        <v>0</v>
      </c>
      <c r="I196" s="1">
        <v>1</v>
      </c>
      <c r="J196" s="1">
        <v>0</v>
      </c>
      <c r="K196" s="1">
        <v>1</v>
      </c>
      <c r="L196" s="5">
        <v>0.48657294600000001</v>
      </c>
      <c r="M196" s="1">
        <v>13933.07</v>
      </c>
    </row>
    <row r="197" spans="1:13" x14ac:dyDescent="0.45">
      <c r="A197" s="4">
        <v>66266</v>
      </c>
      <c r="B197" t="s">
        <v>282</v>
      </c>
      <c r="C197" s="4">
        <v>44065</v>
      </c>
      <c r="D197" t="s">
        <v>283</v>
      </c>
      <c r="E197" s="1">
        <v>0</v>
      </c>
      <c r="F197" s="1">
        <v>0</v>
      </c>
      <c r="G197" s="1">
        <v>0</v>
      </c>
      <c r="H197" s="1">
        <v>0</v>
      </c>
      <c r="I197" s="1">
        <v>5</v>
      </c>
      <c r="J197" s="1">
        <v>2</v>
      </c>
      <c r="K197" s="1">
        <v>7</v>
      </c>
      <c r="L197" s="5">
        <v>0.74496795599999999</v>
      </c>
      <c r="M197" s="1">
        <v>139574.21</v>
      </c>
    </row>
    <row r="198" spans="1:13" x14ac:dyDescent="0.45">
      <c r="A198" s="4">
        <v>66266</v>
      </c>
      <c r="B198" t="s">
        <v>282</v>
      </c>
      <c r="C198" s="4">
        <v>44495</v>
      </c>
      <c r="D198" t="s">
        <v>284</v>
      </c>
      <c r="E198" s="1">
        <v>0</v>
      </c>
      <c r="F198" s="1">
        <v>0</v>
      </c>
      <c r="G198" s="1">
        <v>0</v>
      </c>
      <c r="H198" s="1">
        <v>0</v>
      </c>
      <c r="I198" s="1">
        <v>6</v>
      </c>
      <c r="J198" s="1">
        <v>3</v>
      </c>
      <c r="K198" s="1">
        <v>9</v>
      </c>
      <c r="L198" s="5">
        <v>0.68554790799999998</v>
      </c>
      <c r="M198" s="1">
        <v>171631.35999999999</v>
      </c>
    </row>
    <row r="199" spans="1:13" x14ac:dyDescent="0.45">
      <c r="A199" s="4">
        <v>66266</v>
      </c>
      <c r="B199" t="s">
        <v>282</v>
      </c>
      <c r="C199" s="4">
        <v>44990</v>
      </c>
      <c r="D199" t="s">
        <v>285</v>
      </c>
      <c r="E199" s="1">
        <v>0</v>
      </c>
      <c r="F199" s="1">
        <v>0</v>
      </c>
      <c r="G199" s="1">
        <v>0</v>
      </c>
      <c r="H199" s="1">
        <v>0</v>
      </c>
      <c r="I199" s="1">
        <v>18</v>
      </c>
      <c r="J199" s="1">
        <v>5</v>
      </c>
      <c r="K199" s="1">
        <v>23</v>
      </c>
      <c r="L199" s="5">
        <v>0.86876998299999997</v>
      </c>
      <c r="M199" s="1">
        <v>501823.63</v>
      </c>
    </row>
    <row r="200" spans="1:13" x14ac:dyDescent="0.45">
      <c r="A200" s="4">
        <v>66266</v>
      </c>
      <c r="B200" t="s">
        <v>282</v>
      </c>
      <c r="C200" s="4">
        <v>45161</v>
      </c>
      <c r="D200" t="s">
        <v>239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1</v>
      </c>
      <c r="L200" s="5">
        <v>0.89092971600000004</v>
      </c>
      <c r="M200" s="1">
        <v>20691.89</v>
      </c>
    </row>
    <row r="201" spans="1:13" x14ac:dyDescent="0.45">
      <c r="A201" s="4">
        <v>66266</v>
      </c>
      <c r="B201" t="s">
        <v>282</v>
      </c>
      <c r="C201" s="4">
        <v>45427</v>
      </c>
      <c r="D201" t="s">
        <v>240</v>
      </c>
      <c r="E201" s="1">
        <v>0</v>
      </c>
      <c r="F201" s="1">
        <v>0</v>
      </c>
      <c r="G201" s="1">
        <v>0</v>
      </c>
      <c r="H201" s="1">
        <v>0</v>
      </c>
      <c r="I201" s="1">
        <v>2</v>
      </c>
      <c r="J201" s="1">
        <v>0</v>
      </c>
      <c r="K201" s="1">
        <v>2</v>
      </c>
      <c r="L201" s="5">
        <v>0.57953321999999996</v>
      </c>
      <c r="M201" s="1">
        <v>30973.8</v>
      </c>
    </row>
    <row r="202" spans="1:13" x14ac:dyDescent="0.45">
      <c r="A202" s="4">
        <v>66266</v>
      </c>
      <c r="B202" t="s">
        <v>282</v>
      </c>
      <c r="C202" s="4">
        <v>45567</v>
      </c>
      <c r="D202" t="s">
        <v>286</v>
      </c>
      <c r="E202" s="1">
        <v>0</v>
      </c>
      <c r="F202" s="1">
        <v>0</v>
      </c>
      <c r="G202" s="1">
        <v>0</v>
      </c>
      <c r="H202" s="1">
        <v>0</v>
      </c>
      <c r="I202" s="1">
        <v>3</v>
      </c>
      <c r="J202" s="1">
        <v>0</v>
      </c>
      <c r="K202" s="1">
        <v>3</v>
      </c>
      <c r="L202" s="5">
        <v>0.67463781300000003</v>
      </c>
      <c r="M202" s="1">
        <v>51229.71</v>
      </c>
    </row>
    <row r="203" spans="1:13" x14ac:dyDescent="0.45">
      <c r="A203" s="4">
        <v>66266</v>
      </c>
      <c r="B203" t="s">
        <v>282</v>
      </c>
      <c r="C203" s="4">
        <v>47175</v>
      </c>
      <c r="D203" t="s">
        <v>191</v>
      </c>
      <c r="E203" s="1">
        <v>0</v>
      </c>
      <c r="F203" s="1">
        <v>0</v>
      </c>
      <c r="G203" s="1">
        <v>0</v>
      </c>
      <c r="H203" s="1">
        <v>0</v>
      </c>
      <c r="I203" s="1">
        <v>3</v>
      </c>
      <c r="J203" s="1">
        <v>0</v>
      </c>
      <c r="K203" s="1">
        <v>3</v>
      </c>
      <c r="L203" s="5">
        <v>0.232352682</v>
      </c>
      <c r="M203" s="1">
        <v>29051.33</v>
      </c>
    </row>
    <row r="204" spans="1:13" x14ac:dyDescent="0.45">
      <c r="A204" s="4">
        <v>66266</v>
      </c>
      <c r="B204" t="s">
        <v>282</v>
      </c>
      <c r="C204" s="4">
        <v>50096</v>
      </c>
      <c r="D204" t="s">
        <v>287</v>
      </c>
      <c r="E204" s="1">
        <v>0</v>
      </c>
      <c r="F204" s="1">
        <v>0</v>
      </c>
      <c r="G204" s="1">
        <v>0</v>
      </c>
      <c r="H204" s="1">
        <v>0</v>
      </c>
      <c r="I204" s="1">
        <v>5</v>
      </c>
      <c r="J204" s="1">
        <v>0</v>
      </c>
      <c r="K204" s="1">
        <v>5</v>
      </c>
      <c r="L204" s="5">
        <v>0.39064837699999999</v>
      </c>
      <c r="M204" s="1">
        <v>61648.44</v>
      </c>
    </row>
    <row r="205" spans="1:13" x14ac:dyDescent="0.45">
      <c r="A205" s="4">
        <v>66266</v>
      </c>
      <c r="B205" t="s">
        <v>282</v>
      </c>
      <c r="C205" s="4">
        <v>50112</v>
      </c>
      <c r="D205" t="s">
        <v>288</v>
      </c>
      <c r="E205" s="1">
        <v>0</v>
      </c>
      <c r="F205" s="1">
        <v>0</v>
      </c>
      <c r="G205" s="1">
        <v>0</v>
      </c>
      <c r="H205" s="1">
        <v>0</v>
      </c>
      <c r="I205" s="1">
        <v>3</v>
      </c>
      <c r="J205" s="1">
        <v>0</v>
      </c>
      <c r="K205" s="1">
        <v>3</v>
      </c>
      <c r="L205" s="5">
        <v>0.583048711</v>
      </c>
      <c r="M205" s="1">
        <v>46636.98</v>
      </c>
    </row>
    <row r="206" spans="1:13" x14ac:dyDescent="0.45">
      <c r="A206" s="4">
        <v>66266</v>
      </c>
      <c r="B206" t="s">
        <v>282</v>
      </c>
      <c r="C206" s="4">
        <v>50120</v>
      </c>
      <c r="D206" t="s">
        <v>289</v>
      </c>
      <c r="E206" s="1">
        <v>0</v>
      </c>
      <c r="F206" s="1">
        <v>0</v>
      </c>
      <c r="G206" s="1">
        <v>0</v>
      </c>
      <c r="H206" s="1">
        <v>0</v>
      </c>
      <c r="I206" s="1">
        <v>3</v>
      </c>
      <c r="J206" s="1">
        <v>2</v>
      </c>
      <c r="K206" s="1">
        <v>5</v>
      </c>
      <c r="L206" s="5">
        <v>0.57776561999999998</v>
      </c>
      <c r="M206" s="1">
        <v>86445.5</v>
      </c>
    </row>
    <row r="207" spans="1:13" x14ac:dyDescent="0.45">
      <c r="A207" s="4">
        <v>66266</v>
      </c>
      <c r="B207" t="s">
        <v>282</v>
      </c>
      <c r="C207" s="4">
        <v>50138</v>
      </c>
      <c r="D207" t="s">
        <v>290</v>
      </c>
      <c r="E207" s="1">
        <v>0</v>
      </c>
      <c r="F207" s="1">
        <v>0</v>
      </c>
      <c r="G207" s="1">
        <v>0</v>
      </c>
      <c r="H207" s="1">
        <v>0</v>
      </c>
      <c r="I207" s="1">
        <v>1</v>
      </c>
      <c r="J207" s="1">
        <v>0</v>
      </c>
      <c r="K207" s="1">
        <v>1</v>
      </c>
      <c r="L207" s="5">
        <v>0.56046993499999997</v>
      </c>
      <c r="M207" s="1">
        <v>15168.25</v>
      </c>
    </row>
    <row r="208" spans="1:13" x14ac:dyDescent="0.45">
      <c r="A208" s="4">
        <v>66266</v>
      </c>
      <c r="B208" t="s">
        <v>282</v>
      </c>
      <c r="C208" s="4">
        <v>50153</v>
      </c>
      <c r="D208" t="s">
        <v>291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1</v>
      </c>
      <c r="K208" s="1">
        <v>2</v>
      </c>
      <c r="L208" s="5">
        <v>0.335644359</v>
      </c>
      <c r="M208" s="1">
        <v>25480.91</v>
      </c>
    </row>
    <row r="209" spans="1:13" x14ac:dyDescent="0.45">
      <c r="A209" s="4">
        <v>66266</v>
      </c>
      <c r="B209" t="s">
        <v>282</v>
      </c>
      <c r="C209" s="4">
        <v>50161</v>
      </c>
      <c r="D209" t="s">
        <v>292</v>
      </c>
      <c r="E209" s="1">
        <v>0</v>
      </c>
      <c r="F209" s="1">
        <v>0</v>
      </c>
      <c r="G209" s="1">
        <v>0</v>
      </c>
      <c r="H209" s="1">
        <v>0</v>
      </c>
      <c r="I209" s="1">
        <v>7</v>
      </c>
      <c r="J209" s="1">
        <v>2</v>
      </c>
      <c r="K209" s="1">
        <v>9</v>
      </c>
      <c r="L209" s="5">
        <v>0.33267692399999998</v>
      </c>
      <c r="M209" s="1">
        <v>107519.85</v>
      </c>
    </row>
    <row r="210" spans="1:13" x14ac:dyDescent="0.45">
      <c r="A210" s="4">
        <v>66266</v>
      </c>
      <c r="B210" t="s">
        <v>282</v>
      </c>
      <c r="C210" s="4">
        <v>50187</v>
      </c>
      <c r="D210" t="s">
        <v>293</v>
      </c>
      <c r="E210" s="1">
        <v>0</v>
      </c>
      <c r="F210" s="1">
        <v>1</v>
      </c>
      <c r="G210" s="1">
        <v>0</v>
      </c>
      <c r="H210" s="1">
        <v>0</v>
      </c>
      <c r="I210" s="1">
        <v>3</v>
      </c>
      <c r="J210" s="1">
        <v>0</v>
      </c>
      <c r="K210" s="1">
        <v>4</v>
      </c>
      <c r="L210" s="5">
        <v>0.43871068699999999</v>
      </c>
      <c r="M210" s="1">
        <v>46887.74</v>
      </c>
    </row>
    <row r="211" spans="1:13" x14ac:dyDescent="0.45">
      <c r="A211" s="4">
        <v>66266</v>
      </c>
      <c r="B211" t="s">
        <v>282</v>
      </c>
      <c r="C211" s="4">
        <v>50195</v>
      </c>
      <c r="D211" t="s">
        <v>294</v>
      </c>
      <c r="E211" s="1">
        <v>0</v>
      </c>
      <c r="F211" s="1">
        <v>0</v>
      </c>
      <c r="G211" s="1">
        <v>0</v>
      </c>
      <c r="H211" s="1">
        <v>0</v>
      </c>
      <c r="I211" s="1">
        <v>7</v>
      </c>
      <c r="J211" s="1">
        <v>1</v>
      </c>
      <c r="K211" s="1">
        <v>8</v>
      </c>
      <c r="L211" s="5">
        <v>0.42530894400000002</v>
      </c>
      <c r="M211" s="1">
        <v>106643.31</v>
      </c>
    </row>
    <row r="212" spans="1:13" x14ac:dyDescent="0.45">
      <c r="A212" s="4">
        <v>66266</v>
      </c>
      <c r="B212" t="s">
        <v>282</v>
      </c>
      <c r="C212" s="4">
        <v>50203</v>
      </c>
      <c r="D212" t="s">
        <v>451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1</v>
      </c>
      <c r="L212" s="5">
        <v>0.29857894000000001</v>
      </c>
      <c r="M212" s="1">
        <v>10790.75</v>
      </c>
    </row>
    <row r="213" spans="1:13" x14ac:dyDescent="0.45">
      <c r="A213" s="4">
        <v>66266</v>
      </c>
      <c r="B213" t="s">
        <v>282</v>
      </c>
      <c r="C213" s="4">
        <v>50229</v>
      </c>
      <c r="D213" t="s">
        <v>648</v>
      </c>
      <c r="E213" s="1">
        <v>0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1</v>
      </c>
      <c r="L213" s="5">
        <v>0.76830350400000003</v>
      </c>
      <c r="M213" s="1">
        <v>18642.189999999999</v>
      </c>
    </row>
    <row r="214" spans="1:13" x14ac:dyDescent="0.45">
      <c r="A214" s="4">
        <v>66266</v>
      </c>
      <c r="B214" t="s">
        <v>282</v>
      </c>
      <c r="C214" s="4">
        <v>50237</v>
      </c>
      <c r="D214" t="s">
        <v>295</v>
      </c>
      <c r="E214" s="1">
        <v>0</v>
      </c>
      <c r="F214" s="1">
        <v>0</v>
      </c>
      <c r="G214" s="1">
        <v>0</v>
      </c>
      <c r="H214" s="1">
        <v>0</v>
      </c>
      <c r="I214" s="1">
        <v>2</v>
      </c>
      <c r="J214" s="1">
        <v>1</v>
      </c>
      <c r="K214" s="1">
        <v>3</v>
      </c>
      <c r="L214" s="5">
        <v>0.56137914799999999</v>
      </c>
      <c r="M214" s="1">
        <v>49999.85</v>
      </c>
    </row>
    <row r="215" spans="1:13" x14ac:dyDescent="0.45">
      <c r="A215" s="4">
        <v>66266</v>
      </c>
      <c r="B215" t="s">
        <v>282</v>
      </c>
      <c r="C215" s="4">
        <v>50252</v>
      </c>
      <c r="D215" t="s">
        <v>296</v>
      </c>
      <c r="E215" s="1">
        <v>0</v>
      </c>
      <c r="F215" s="1">
        <v>0</v>
      </c>
      <c r="G215" s="1">
        <v>0</v>
      </c>
      <c r="H215" s="1">
        <v>0</v>
      </c>
      <c r="I215" s="1">
        <v>7</v>
      </c>
      <c r="J215" s="1">
        <v>0</v>
      </c>
      <c r="K215" s="1">
        <v>7</v>
      </c>
      <c r="L215" s="5">
        <v>0.57816623700000003</v>
      </c>
      <c r="M215" s="1">
        <v>108248.34</v>
      </c>
    </row>
    <row r="216" spans="1:13" x14ac:dyDescent="0.45">
      <c r="A216" s="4">
        <v>66274</v>
      </c>
      <c r="B216" t="s">
        <v>297</v>
      </c>
      <c r="C216" s="4">
        <v>43604</v>
      </c>
      <c r="D216" t="s">
        <v>428</v>
      </c>
      <c r="E216" s="1">
        <v>0</v>
      </c>
      <c r="F216" s="1">
        <v>0</v>
      </c>
      <c r="G216" s="1">
        <v>0</v>
      </c>
      <c r="H216" s="1">
        <v>0</v>
      </c>
      <c r="I216" s="1">
        <v>5</v>
      </c>
      <c r="J216" s="1">
        <v>2</v>
      </c>
      <c r="K216" s="1">
        <v>7</v>
      </c>
      <c r="L216" s="5">
        <v>0.49717093099999998</v>
      </c>
      <c r="M216" s="1">
        <v>106652.64</v>
      </c>
    </row>
    <row r="217" spans="1:13" x14ac:dyDescent="0.45">
      <c r="A217" s="4">
        <v>66274</v>
      </c>
      <c r="B217" t="s">
        <v>297</v>
      </c>
      <c r="C217" s="4">
        <v>44321</v>
      </c>
      <c r="D217" t="s">
        <v>298</v>
      </c>
      <c r="E217" s="1">
        <v>0</v>
      </c>
      <c r="F217" s="1">
        <v>3</v>
      </c>
      <c r="G217" s="1">
        <v>0</v>
      </c>
      <c r="H217" s="1">
        <v>0</v>
      </c>
      <c r="I217" s="1">
        <v>11</v>
      </c>
      <c r="J217" s="1">
        <v>9</v>
      </c>
      <c r="K217" s="1">
        <v>23</v>
      </c>
      <c r="L217" s="5">
        <v>0.444769568</v>
      </c>
      <c r="M217" s="1">
        <v>318949.40999999997</v>
      </c>
    </row>
    <row r="218" spans="1:13" x14ac:dyDescent="0.45">
      <c r="A218" s="4">
        <v>66274</v>
      </c>
      <c r="B218" t="s">
        <v>297</v>
      </c>
      <c r="C218" s="4">
        <v>47845</v>
      </c>
      <c r="D218" t="s">
        <v>164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1</v>
      </c>
      <c r="K218" s="1">
        <v>1</v>
      </c>
      <c r="L218" s="5">
        <v>0.33952418499999998</v>
      </c>
      <c r="M218" s="1">
        <v>14166.22</v>
      </c>
    </row>
    <row r="219" spans="1:13" x14ac:dyDescent="0.45">
      <c r="A219" s="4">
        <v>66274</v>
      </c>
      <c r="B219" t="s">
        <v>297</v>
      </c>
      <c r="C219" s="4">
        <v>48652</v>
      </c>
      <c r="D219" t="s">
        <v>136</v>
      </c>
      <c r="E219" s="1">
        <v>0</v>
      </c>
      <c r="F219" s="1">
        <v>0</v>
      </c>
      <c r="G219" s="1">
        <v>0</v>
      </c>
      <c r="H219" s="1">
        <v>0</v>
      </c>
      <c r="I219" s="1">
        <v>1</v>
      </c>
      <c r="J219" s="1">
        <v>1</v>
      </c>
      <c r="K219" s="1">
        <v>2</v>
      </c>
      <c r="L219" s="5">
        <v>0.431601295</v>
      </c>
      <c r="M219" s="1">
        <v>29449.3</v>
      </c>
    </row>
    <row r="220" spans="1:13" x14ac:dyDescent="0.45">
      <c r="A220" s="4">
        <v>66274</v>
      </c>
      <c r="B220" t="s">
        <v>297</v>
      </c>
      <c r="C220" s="4">
        <v>48900</v>
      </c>
      <c r="D220" t="s">
        <v>254</v>
      </c>
      <c r="E220" s="1">
        <v>0</v>
      </c>
      <c r="F220" s="1">
        <v>0</v>
      </c>
      <c r="G220" s="1">
        <v>0</v>
      </c>
      <c r="H220" s="1">
        <v>0</v>
      </c>
      <c r="I220" s="1">
        <v>1</v>
      </c>
      <c r="J220" s="1">
        <v>0</v>
      </c>
      <c r="K220" s="1">
        <v>1</v>
      </c>
      <c r="L220" s="5">
        <v>0.37948363200000002</v>
      </c>
      <c r="M220" s="1">
        <v>12143.07</v>
      </c>
    </row>
    <row r="221" spans="1:13" x14ac:dyDescent="0.45">
      <c r="A221" s="4">
        <v>66274</v>
      </c>
      <c r="B221" t="s">
        <v>297</v>
      </c>
      <c r="C221" s="4">
        <v>50484</v>
      </c>
      <c r="D221" t="s">
        <v>299</v>
      </c>
      <c r="E221" s="1">
        <v>0</v>
      </c>
      <c r="F221" s="1">
        <v>0</v>
      </c>
      <c r="G221" s="1">
        <v>0</v>
      </c>
      <c r="H221" s="1">
        <v>0</v>
      </c>
      <c r="I221" s="1">
        <v>5</v>
      </c>
      <c r="J221" s="1">
        <v>0</v>
      </c>
      <c r="K221" s="1">
        <v>5</v>
      </c>
      <c r="L221" s="5">
        <v>0.45653061</v>
      </c>
      <c r="M221" s="1">
        <v>67154.55</v>
      </c>
    </row>
    <row r="222" spans="1:13" x14ac:dyDescent="0.45">
      <c r="A222" s="4">
        <v>66274</v>
      </c>
      <c r="B222" t="s">
        <v>297</v>
      </c>
      <c r="C222" s="4">
        <v>50492</v>
      </c>
      <c r="D222" t="s">
        <v>300</v>
      </c>
      <c r="E222" s="1">
        <v>0</v>
      </c>
      <c r="F222" s="1">
        <v>0</v>
      </c>
      <c r="G222" s="1">
        <v>0</v>
      </c>
      <c r="H222" s="1">
        <v>0</v>
      </c>
      <c r="I222" s="1">
        <v>1</v>
      </c>
      <c r="J222" s="1">
        <v>1</v>
      </c>
      <c r="K222" s="1">
        <v>2</v>
      </c>
      <c r="L222" s="5">
        <v>0.73338538799999997</v>
      </c>
      <c r="M222" s="1">
        <v>41929.89</v>
      </c>
    </row>
    <row r="223" spans="1:13" x14ac:dyDescent="0.45">
      <c r="A223" s="4">
        <v>66274</v>
      </c>
      <c r="B223" t="s">
        <v>297</v>
      </c>
      <c r="C223" s="4">
        <v>50500</v>
      </c>
      <c r="D223" t="s">
        <v>285</v>
      </c>
      <c r="E223" s="1">
        <v>0</v>
      </c>
      <c r="F223" s="1">
        <v>1</v>
      </c>
      <c r="G223" s="1">
        <v>0</v>
      </c>
      <c r="H223" s="1">
        <v>0</v>
      </c>
      <c r="I223" s="1">
        <v>4</v>
      </c>
      <c r="J223" s="1">
        <v>3</v>
      </c>
      <c r="K223" s="1">
        <v>8</v>
      </c>
      <c r="L223" s="5">
        <v>0.63154607299999999</v>
      </c>
      <c r="M223" s="1">
        <v>137741.76999999999</v>
      </c>
    </row>
    <row r="224" spans="1:13" x14ac:dyDescent="0.45">
      <c r="A224" s="4">
        <v>66274</v>
      </c>
      <c r="B224" t="s">
        <v>297</v>
      </c>
      <c r="C224" s="4">
        <v>50518</v>
      </c>
      <c r="D224" t="s">
        <v>301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1</v>
      </c>
      <c r="L224" s="5">
        <v>0.26218421200000003</v>
      </c>
      <c r="M224" s="1">
        <v>12260.48</v>
      </c>
    </row>
    <row r="225" spans="1:13" x14ac:dyDescent="0.45">
      <c r="A225" s="4">
        <v>66290</v>
      </c>
      <c r="B225" t="s">
        <v>302</v>
      </c>
      <c r="C225" s="4">
        <v>45260</v>
      </c>
      <c r="D225" t="s">
        <v>452</v>
      </c>
      <c r="E225" s="1">
        <v>0</v>
      </c>
      <c r="F225" s="1">
        <v>0</v>
      </c>
      <c r="G225" s="1">
        <v>0</v>
      </c>
      <c r="H225" s="1">
        <v>1</v>
      </c>
      <c r="I225" s="1">
        <v>0</v>
      </c>
      <c r="J225" s="1">
        <v>0</v>
      </c>
      <c r="K225" s="1">
        <v>1</v>
      </c>
      <c r="L225" s="5">
        <v>0.62179501400000003</v>
      </c>
      <c r="M225" s="1">
        <v>13474.19</v>
      </c>
    </row>
    <row r="226" spans="1:13" x14ac:dyDescent="0.45">
      <c r="A226" s="4">
        <v>66290</v>
      </c>
      <c r="B226" t="s">
        <v>302</v>
      </c>
      <c r="C226" s="4">
        <v>45625</v>
      </c>
      <c r="D226" t="s">
        <v>303</v>
      </c>
      <c r="E226" s="1">
        <v>0</v>
      </c>
      <c r="F226" s="1">
        <v>0</v>
      </c>
      <c r="G226" s="1">
        <v>0</v>
      </c>
      <c r="H226" s="1">
        <v>0</v>
      </c>
      <c r="I226" s="1">
        <v>2</v>
      </c>
      <c r="J226" s="1">
        <v>0</v>
      </c>
      <c r="K226" s="1">
        <v>2</v>
      </c>
      <c r="L226" s="5">
        <v>0.47374792799999998</v>
      </c>
      <c r="M226" s="1">
        <v>27437.39</v>
      </c>
    </row>
    <row r="227" spans="1:13" x14ac:dyDescent="0.45">
      <c r="A227" s="4">
        <v>66290</v>
      </c>
      <c r="B227" t="s">
        <v>302</v>
      </c>
      <c r="C227" s="4">
        <v>46524</v>
      </c>
      <c r="D227" t="s">
        <v>276</v>
      </c>
      <c r="E227" s="1">
        <v>0</v>
      </c>
      <c r="F227" s="1">
        <v>0</v>
      </c>
      <c r="G227" s="1">
        <v>0</v>
      </c>
      <c r="H227" s="1">
        <v>0</v>
      </c>
      <c r="I227" s="1">
        <v>1</v>
      </c>
      <c r="J227" s="1">
        <v>0</v>
      </c>
      <c r="K227" s="1">
        <v>1</v>
      </c>
      <c r="L227" s="5">
        <v>0.505682823</v>
      </c>
      <c r="M227" s="1">
        <v>14252.49</v>
      </c>
    </row>
    <row r="228" spans="1:13" x14ac:dyDescent="0.45">
      <c r="A228" s="4">
        <v>66308</v>
      </c>
      <c r="B228" t="s">
        <v>304</v>
      </c>
      <c r="C228" s="4">
        <v>43638</v>
      </c>
      <c r="D228" t="s">
        <v>305</v>
      </c>
      <c r="E228" s="1">
        <v>0</v>
      </c>
      <c r="F228" s="1">
        <v>0</v>
      </c>
      <c r="G228" s="1">
        <v>0</v>
      </c>
      <c r="H228" s="1">
        <v>0</v>
      </c>
      <c r="I228" s="1">
        <v>4</v>
      </c>
      <c r="J228" s="1">
        <v>0</v>
      </c>
      <c r="K228" s="1">
        <v>4</v>
      </c>
      <c r="L228" s="5">
        <v>0.34565545399999997</v>
      </c>
      <c r="M228" s="1">
        <v>46310.52</v>
      </c>
    </row>
    <row r="229" spans="1:13" x14ac:dyDescent="0.45">
      <c r="A229" s="4">
        <v>66308</v>
      </c>
      <c r="B229" t="s">
        <v>304</v>
      </c>
      <c r="C229" s="4">
        <v>43877</v>
      </c>
      <c r="D229" t="s">
        <v>306</v>
      </c>
      <c r="E229" s="1">
        <v>0</v>
      </c>
      <c r="F229" s="1">
        <v>0</v>
      </c>
      <c r="G229" s="1">
        <v>0</v>
      </c>
      <c r="H229" s="1">
        <v>0</v>
      </c>
      <c r="I229" s="1">
        <v>1</v>
      </c>
      <c r="J229" s="1">
        <v>0</v>
      </c>
      <c r="K229" s="1">
        <v>1</v>
      </c>
      <c r="L229" s="5">
        <v>0.491016326</v>
      </c>
      <c r="M229" s="1">
        <v>14007.34</v>
      </c>
    </row>
    <row r="230" spans="1:13" x14ac:dyDescent="0.45">
      <c r="A230" s="4">
        <v>66308</v>
      </c>
      <c r="B230" t="s">
        <v>304</v>
      </c>
      <c r="C230" s="4">
        <v>44909</v>
      </c>
      <c r="D230" t="s">
        <v>453</v>
      </c>
      <c r="E230" s="1">
        <v>0</v>
      </c>
      <c r="F230" s="1">
        <v>0</v>
      </c>
      <c r="G230" s="1">
        <v>0</v>
      </c>
      <c r="H230" s="1">
        <v>0</v>
      </c>
      <c r="I230" s="1">
        <v>1</v>
      </c>
      <c r="J230" s="1">
        <v>0</v>
      </c>
      <c r="K230" s="1">
        <v>1</v>
      </c>
      <c r="L230" s="5">
        <v>0.74964241600000003</v>
      </c>
      <c r="M230" s="1">
        <v>18330.27</v>
      </c>
    </row>
    <row r="231" spans="1:13" x14ac:dyDescent="0.45">
      <c r="A231" s="4">
        <v>66308</v>
      </c>
      <c r="B231" t="s">
        <v>304</v>
      </c>
      <c r="C231" s="4">
        <v>45583</v>
      </c>
      <c r="D231" t="s">
        <v>307</v>
      </c>
      <c r="E231" s="1">
        <v>0</v>
      </c>
      <c r="F231" s="1">
        <v>0</v>
      </c>
      <c r="G231" s="1">
        <v>0</v>
      </c>
      <c r="H231" s="1">
        <v>0</v>
      </c>
      <c r="I231" s="1">
        <v>3</v>
      </c>
      <c r="J231" s="1">
        <v>0</v>
      </c>
      <c r="K231" s="1">
        <v>3</v>
      </c>
      <c r="L231" s="5">
        <v>0.36887611100000001</v>
      </c>
      <c r="M231" s="1">
        <v>35897.29</v>
      </c>
    </row>
    <row r="232" spans="1:13" x14ac:dyDescent="0.45">
      <c r="A232" s="4">
        <v>66308</v>
      </c>
      <c r="B232" t="s">
        <v>304</v>
      </c>
      <c r="C232" s="4">
        <v>45609</v>
      </c>
      <c r="D232" t="s">
        <v>308</v>
      </c>
      <c r="E232" s="1">
        <v>0</v>
      </c>
      <c r="F232" s="1">
        <v>0</v>
      </c>
      <c r="G232" s="1">
        <v>0</v>
      </c>
      <c r="H232" s="1">
        <v>0</v>
      </c>
      <c r="I232" s="1">
        <v>4</v>
      </c>
      <c r="J232" s="1">
        <v>0</v>
      </c>
      <c r="K232" s="1">
        <v>4</v>
      </c>
      <c r="L232" s="5">
        <v>0.31740238500000001</v>
      </c>
      <c r="M232" s="1">
        <v>44421.52</v>
      </c>
    </row>
    <row r="233" spans="1:13" x14ac:dyDescent="0.45">
      <c r="A233" s="4">
        <v>66308</v>
      </c>
      <c r="B233" t="s">
        <v>304</v>
      </c>
      <c r="C233" s="4">
        <v>50674</v>
      </c>
      <c r="D233" t="s">
        <v>309</v>
      </c>
      <c r="E233" s="1">
        <v>0</v>
      </c>
      <c r="F233" s="1">
        <v>0</v>
      </c>
      <c r="G233" s="1">
        <v>0</v>
      </c>
      <c r="H233" s="1">
        <v>0</v>
      </c>
      <c r="I233" s="1">
        <v>1</v>
      </c>
      <c r="J233" s="1">
        <v>0</v>
      </c>
      <c r="K233" s="1">
        <v>1</v>
      </c>
      <c r="L233" s="5">
        <v>0.45457816299999998</v>
      </c>
      <c r="M233" s="1">
        <v>13398.27</v>
      </c>
    </row>
    <row r="234" spans="1:13" x14ac:dyDescent="0.45">
      <c r="A234" s="4">
        <v>66308</v>
      </c>
      <c r="B234" t="s">
        <v>304</v>
      </c>
      <c r="C234" s="4">
        <v>50682</v>
      </c>
      <c r="D234" t="s">
        <v>310</v>
      </c>
      <c r="E234" s="1">
        <v>0</v>
      </c>
      <c r="F234" s="1">
        <v>0</v>
      </c>
      <c r="G234" s="1">
        <v>0</v>
      </c>
      <c r="H234" s="1">
        <v>0</v>
      </c>
      <c r="I234" s="1">
        <v>2</v>
      </c>
      <c r="J234" s="1">
        <v>0</v>
      </c>
      <c r="K234" s="1">
        <v>2</v>
      </c>
      <c r="L234" s="5">
        <v>0.61574582899999997</v>
      </c>
      <c r="M234" s="1">
        <v>32184.38</v>
      </c>
    </row>
    <row r="235" spans="1:13" x14ac:dyDescent="0.45">
      <c r="A235" s="4">
        <v>66308</v>
      </c>
      <c r="B235" t="s">
        <v>304</v>
      </c>
      <c r="C235" s="4">
        <v>50690</v>
      </c>
      <c r="D235" t="s">
        <v>311</v>
      </c>
      <c r="E235" s="1">
        <v>0</v>
      </c>
      <c r="F235" s="1">
        <v>0</v>
      </c>
      <c r="G235" s="1">
        <v>0</v>
      </c>
      <c r="H235" s="1">
        <v>0</v>
      </c>
      <c r="I235" s="1">
        <v>1</v>
      </c>
      <c r="J235" s="1">
        <v>1</v>
      </c>
      <c r="K235" s="1">
        <v>2</v>
      </c>
      <c r="L235" s="5">
        <v>0.47160736599999997</v>
      </c>
      <c r="M235" s="1">
        <v>31103.79</v>
      </c>
    </row>
    <row r="236" spans="1:13" x14ac:dyDescent="0.45">
      <c r="A236" s="4">
        <v>66308</v>
      </c>
      <c r="B236" t="s">
        <v>304</v>
      </c>
      <c r="C236" s="4">
        <v>50708</v>
      </c>
      <c r="D236" t="s">
        <v>312</v>
      </c>
      <c r="E236" s="1">
        <v>0</v>
      </c>
      <c r="F236" s="1">
        <v>0</v>
      </c>
      <c r="G236" s="1">
        <v>0</v>
      </c>
      <c r="H236" s="1">
        <v>0</v>
      </c>
      <c r="I236" s="1">
        <v>2</v>
      </c>
      <c r="J236" s="1">
        <v>1</v>
      </c>
      <c r="K236" s="1">
        <v>3</v>
      </c>
      <c r="L236" s="5">
        <v>0.64222575599999998</v>
      </c>
      <c r="M236" s="1">
        <v>54694.69</v>
      </c>
    </row>
    <row r="237" spans="1:13" x14ac:dyDescent="0.45">
      <c r="A237" s="4">
        <v>66308</v>
      </c>
      <c r="B237" t="s">
        <v>304</v>
      </c>
      <c r="C237" s="4">
        <v>50716</v>
      </c>
      <c r="D237" t="s">
        <v>313</v>
      </c>
      <c r="E237" s="1">
        <v>0</v>
      </c>
      <c r="F237" s="1">
        <v>0</v>
      </c>
      <c r="G237" s="1">
        <v>0</v>
      </c>
      <c r="H237" s="1">
        <v>0</v>
      </c>
      <c r="I237" s="1">
        <v>2</v>
      </c>
      <c r="J237" s="1">
        <v>1</v>
      </c>
      <c r="K237" s="1">
        <v>3</v>
      </c>
      <c r="L237" s="5">
        <v>0.44601265200000001</v>
      </c>
      <c r="M237" s="1">
        <v>43300.4</v>
      </c>
    </row>
    <row r="238" spans="1:13" x14ac:dyDescent="0.45">
      <c r="A238" s="4">
        <v>66308</v>
      </c>
      <c r="B238" t="s">
        <v>304</v>
      </c>
      <c r="C238" s="4">
        <v>50724</v>
      </c>
      <c r="D238" t="s">
        <v>314</v>
      </c>
      <c r="E238" s="1">
        <v>0</v>
      </c>
      <c r="F238" s="1">
        <v>0</v>
      </c>
      <c r="G238" s="1">
        <v>0</v>
      </c>
      <c r="H238" s="1">
        <v>0</v>
      </c>
      <c r="I238" s="1">
        <v>3</v>
      </c>
      <c r="J238" s="1">
        <v>1</v>
      </c>
      <c r="K238" s="1">
        <v>4</v>
      </c>
      <c r="L238" s="5">
        <v>0.436197275</v>
      </c>
      <c r="M238" s="1">
        <v>55821.45</v>
      </c>
    </row>
    <row r="239" spans="1:13" x14ac:dyDescent="0.45">
      <c r="A239" s="4">
        <v>66324</v>
      </c>
      <c r="B239" t="s">
        <v>315</v>
      </c>
      <c r="C239" s="4">
        <v>43497</v>
      </c>
      <c r="D239" t="s">
        <v>149</v>
      </c>
      <c r="E239" s="1">
        <v>0</v>
      </c>
      <c r="F239" s="1">
        <v>0</v>
      </c>
      <c r="G239" s="1">
        <v>0</v>
      </c>
      <c r="H239" s="1">
        <v>0</v>
      </c>
      <c r="I239" s="1">
        <v>11</v>
      </c>
      <c r="J239" s="1">
        <v>5</v>
      </c>
      <c r="K239" s="1">
        <v>16</v>
      </c>
      <c r="L239" s="5">
        <v>0.76015577499999998</v>
      </c>
      <c r="M239" s="1">
        <v>326221.03000000003</v>
      </c>
    </row>
    <row r="240" spans="1:13" x14ac:dyDescent="0.45">
      <c r="A240" s="4">
        <v>66324</v>
      </c>
      <c r="B240" t="s">
        <v>315</v>
      </c>
      <c r="C240" s="4">
        <v>43711</v>
      </c>
      <c r="D240" t="s">
        <v>316</v>
      </c>
      <c r="E240" s="1">
        <v>0</v>
      </c>
      <c r="F240" s="1">
        <v>0</v>
      </c>
      <c r="G240" s="1">
        <v>0</v>
      </c>
      <c r="H240" s="1">
        <v>0</v>
      </c>
      <c r="I240" s="1">
        <v>20</v>
      </c>
      <c r="J240" s="1">
        <v>11</v>
      </c>
      <c r="K240" s="1">
        <v>31</v>
      </c>
      <c r="L240" s="5">
        <v>0.83617470800000004</v>
      </c>
      <c r="M240" s="1">
        <v>685979.2</v>
      </c>
    </row>
    <row r="241" spans="1:13" x14ac:dyDescent="0.45">
      <c r="A241" s="4">
        <v>66324</v>
      </c>
      <c r="B241" t="s">
        <v>315</v>
      </c>
      <c r="C241" s="4">
        <v>44354</v>
      </c>
      <c r="D241" t="s">
        <v>317</v>
      </c>
      <c r="E241" s="1">
        <v>0</v>
      </c>
      <c r="F241" s="1">
        <v>0</v>
      </c>
      <c r="G241" s="1">
        <v>0</v>
      </c>
      <c r="H241" s="1">
        <v>0</v>
      </c>
      <c r="I241" s="1">
        <v>15</v>
      </c>
      <c r="J241" s="1">
        <v>13</v>
      </c>
      <c r="K241" s="1">
        <v>28</v>
      </c>
      <c r="L241" s="5">
        <v>0.65334570199999997</v>
      </c>
      <c r="M241" s="1">
        <v>535498.29</v>
      </c>
    </row>
    <row r="242" spans="1:13" x14ac:dyDescent="0.45">
      <c r="A242" s="4">
        <v>66324</v>
      </c>
      <c r="B242" t="s">
        <v>315</v>
      </c>
      <c r="C242" s="4">
        <v>44487</v>
      </c>
      <c r="D242" t="s">
        <v>318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2</v>
      </c>
      <c r="K242" s="1">
        <v>2</v>
      </c>
      <c r="L242" s="5">
        <v>0.491022405</v>
      </c>
      <c r="M242" s="1">
        <v>35798.57</v>
      </c>
    </row>
    <row r="243" spans="1:13" x14ac:dyDescent="0.45">
      <c r="A243" s="4">
        <v>66324</v>
      </c>
      <c r="B243" t="s">
        <v>315</v>
      </c>
      <c r="C243" s="4">
        <v>44990</v>
      </c>
      <c r="D243" t="s">
        <v>285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1</v>
      </c>
      <c r="K243" s="1">
        <v>1</v>
      </c>
      <c r="L243" s="5">
        <v>0.86876998299999997</v>
      </c>
      <c r="M243" s="1">
        <v>27207.360000000001</v>
      </c>
    </row>
    <row r="244" spans="1:13" x14ac:dyDescent="0.45">
      <c r="A244" s="4">
        <v>66324</v>
      </c>
      <c r="B244" t="s">
        <v>315</v>
      </c>
      <c r="C244" s="4">
        <v>49833</v>
      </c>
      <c r="D244" t="s">
        <v>316</v>
      </c>
      <c r="E244" s="1">
        <v>0</v>
      </c>
      <c r="F244" s="1">
        <v>0</v>
      </c>
      <c r="G244" s="1">
        <v>0</v>
      </c>
      <c r="H244" s="1">
        <v>0</v>
      </c>
      <c r="I244" s="1">
        <v>9</v>
      </c>
      <c r="J244" s="1">
        <v>2</v>
      </c>
      <c r="K244" s="1">
        <v>11</v>
      </c>
      <c r="L244" s="5">
        <v>0.47699339499999999</v>
      </c>
      <c r="M244" s="1">
        <v>159063.69</v>
      </c>
    </row>
    <row r="245" spans="1:13" x14ac:dyDescent="0.45">
      <c r="A245" s="4">
        <v>66324</v>
      </c>
      <c r="B245" t="s">
        <v>315</v>
      </c>
      <c r="C245" s="4">
        <v>49858</v>
      </c>
      <c r="D245" t="s">
        <v>211</v>
      </c>
      <c r="E245" s="1">
        <v>0</v>
      </c>
      <c r="F245" s="1">
        <v>0</v>
      </c>
      <c r="G245" s="1">
        <v>0</v>
      </c>
      <c r="H245" s="1">
        <v>0</v>
      </c>
      <c r="I245" s="1">
        <v>9</v>
      </c>
      <c r="J245" s="1">
        <v>2</v>
      </c>
      <c r="K245" s="1">
        <v>11</v>
      </c>
      <c r="L245" s="5">
        <v>0.26458770500000001</v>
      </c>
      <c r="M245" s="1">
        <v>116642.66</v>
      </c>
    </row>
    <row r="246" spans="1:13" x14ac:dyDescent="0.45">
      <c r="A246" s="4">
        <v>66324</v>
      </c>
      <c r="B246" t="s">
        <v>315</v>
      </c>
      <c r="C246" s="4">
        <v>49866</v>
      </c>
      <c r="D246" t="s">
        <v>311</v>
      </c>
      <c r="E246" s="1">
        <v>0</v>
      </c>
      <c r="F246" s="1">
        <v>0</v>
      </c>
      <c r="G246" s="1">
        <v>0</v>
      </c>
      <c r="H246" s="1">
        <v>0</v>
      </c>
      <c r="I246" s="1">
        <v>2</v>
      </c>
      <c r="J246" s="1">
        <v>2</v>
      </c>
      <c r="K246" s="1">
        <v>4</v>
      </c>
      <c r="L246" s="5">
        <v>0.56507719499999998</v>
      </c>
      <c r="M246" s="1">
        <v>69938.66</v>
      </c>
    </row>
    <row r="247" spans="1:13" x14ac:dyDescent="0.45">
      <c r="A247" s="4">
        <v>66324</v>
      </c>
      <c r="B247" t="s">
        <v>315</v>
      </c>
      <c r="C247" s="4">
        <v>49874</v>
      </c>
      <c r="D247" t="s">
        <v>649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1</v>
      </c>
      <c r="K247" s="1">
        <v>1</v>
      </c>
      <c r="L247" s="5">
        <v>0.58210913799999997</v>
      </c>
      <c r="M247" s="1">
        <v>20143.75</v>
      </c>
    </row>
    <row r="248" spans="1:13" x14ac:dyDescent="0.45">
      <c r="A248" s="4">
        <v>66324</v>
      </c>
      <c r="B248" t="s">
        <v>315</v>
      </c>
      <c r="C248" s="4">
        <v>49882</v>
      </c>
      <c r="D248" t="s">
        <v>319</v>
      </c>
      <c r="E248" s="1">
        <v>0</v>
      </c>
      <c r="F248" s="1">
        <v>0</v>
      </c>
      <c r="G248" s="1">
        <v>0</v>
      </c>
      <c r="H248" s="1">
        <v>0</v>
      </c>
      <c r="I248" s="1">
        <v>5</v>
      </c>
      <c r="J248" s="1">
        <v>2</v>
      </c>
      <c r="K248" s="1">
        <v>7</v>
      </c>
      <c r="L248" s="5">
        <v>0.47189016299999997</v>
      </c>
      <c r="M248" s="1">
        <v>103293.91</v>
      </c>
    </row>
    <row r="249" spans="1:13" x14ac:dyDescent="0.45">
      <c r="A249" s="4">
        <v>66324</v>
      </c>
      <c r="B249" t="s">
        <v>315</v>
      </c>
      <c r="C249" s="4">
        <v>49908</v>
      </c>
      <c r="D249" t="s">
        <v>321</v>
      </c>
      <c r="E249" s="1">
        <v>0</v>
      </c>
      <c r="F249" s="1">
        <v>0</v>
      </c>
      <c r="G249" s="1">
        <v>0</v>
      </c>
      <c r="H249" s="1">
        <v>0</v>
      </c>
      <c r="I249" s="1">
        <v>2</v>
      </c>
      <c r="J249" s="1">
        <v>3</v>
      </c>
      <c r="K249" s="1">
        <v>5</v>
      </c>
      <c r="L249" s="5">
        <v>0.50294239200000002</v>
      </c>
      <c r="M249" s="1">
        <v>82992.37</v>
      </c>
    </row>
    <row r="250" spans="1:13" x14ac:dyDescent="0.45">
      <c r="A250" s="4">
        <v>66324</v>
      </c>
      <c r="B250" t="s">
        <v>315</v>
      </c>
      <c r="C250" s="4">
        <v>49916</v>
      </c>
      <c r="D250" t="s">
        <v>322</v>
      </c>
      <c r="E250" s="1">
        <v>0</v>
      </c>
      <c r="F250" s="1">
        <v>0</v>
      </c>
      <c r="G250" s="1">
        <v>0</v>
      </c>
      <c r="H250" s="1">
        <v>0</v>
      </c>
      <c r="I250" s="1">
        <v>1</v>
      </c>
      <c r="J250" s="1">
        <v>0</v>
      </c>
      <c r="K250" s="1">
        <v>1</v>
      </c>
      <c r="L250" s="5">
        <v>0.56130788799999998</v>
      </c>
      <c r="M250" s="1">
        <v>15182.26</v>
      </c>
    </row>
    <row r="251" spans="1:13" x14ac:dyDescent="0.45">
      <c r="A251" s="4">
        <v>66324</v>
      </c>
      <c r="B251" t="s">
        <v>315</v>
      </c>
      <c r="C251" s="4">
        <v>49924</v>
      </c>
      <c r="D251" t="s">
        <v>323</v>
      </c>
      <c r="E251" s="1">
        <v>0</v>
      </c>
      <c r="F251" s="1">
        <v>0</v>
      </c>
      <c r="G251" s="1">
        <v>0</v>
      </c>
      <c r="H251" s="1">
        <v>0</v>
      </c>
      <c r="I251" s="1">
        <v>8</v>
      </c>
      <c r="J251" s="1">
        <v>3</v>
      </c>
      <c r="K251" s="1">
        <v>11</v>
      </c>
      <c r="L251" s="5">
        <v>0.49475143700000002</v>
      </c>
      <c r="M251" s="1">
        <v>166531.67000000001</v>
      </c>
    </row>
    <row r="252" spans="1:13" x14ac:dyDescent="0.45">
      <c r="A252" s="4">
        <v>66324</v>
      </c>
      <c r="B252" t="s">
        <v>315</v>
      </c>
      <c r="C252" s="4">
        <v>49932</v>
      </c>
      <c r="D252" t="s">
        <v>324</v>
      </c>
      <c r="E252" s="1">
        <v>0</v>
      </c>
      <c r="F252" s="1">
        <v>0</v>
      </c>
      <c r="G252" s="1">
        <v>0</v>
      </c>
      <c r="H252" s="1">
        <v>0</v>
      </c>
      <c r="I252" s="1">
        <v>11</v>
      </c>
      <c r="J252" s="1">
        <v>2</v>
      </c>
      <c r="K252" s="1">
        <v>13</v>
      </c>
      <c r="L252" s="5">
        <v>0.42531006399999999</v>
      </c>
      <c r="M252" s="1">
        <v>174559.77</v>
      </c>
    </row>
    <row r="253" spans="1:13" x14ac:dyDescent="0.45">
      <c r="A253" s="4">
        <v>66324</v>
      </c>
      <c r="B253" t="s">
        <v>315</v>
      </c>
      <c r="C253" s="4">
        <v>49940</v>
      </c>
      <c r="D253" t="s">
        <v>325</v>
      </c>
      <c r="E253" s="1">
        <v>0</v>
      </c>
      <c r="F253" s="1">
        <v>0</v>
      </c>
      <c r="G253" s="1">
        <v>0</v>
      </c>
      <c r="H253" s="1">
        <v>0</v>
      </c>
      <c r="I253" s="1">
        <v>2</v>
      </c>
      <c r="J253" s="1">
        <v>1</v>
      </c>
      <c r="K253" s="1">
        <v>3</v>
      </c>
      <c r="L253" s="5">
        <v>0.65593187399999997</v>
      </c>
      <c r="M253" s="1">
        <v>55490.62</v>
      </c>
    </row>
    <row r="254" spans="1:13" x14ac:dyDescent="0.45">
      <c r="A254" s="4">
        <v>66324</v>
      </c>
      <c r="B254" t="s">
        <v>315</v>
      </c>
      <c r="C254" s="4">
        <v>49957</v>
      </c>
      <c r="D254" t="s">
        <v>326</v>
      </c>
      <c r="E254" s="1">
        <v>0</v>
      </c>
      <c r="F254" s="1">
        <v>0</v>
      </c>
      <c r="G254" s="1">
        <v>0</v>
      </c>
      <c r="H254" s="1">
        <v>0</v>
      </c>
      <c r="I254" s="1">
        <v>1</v>
      </c>
      <c r="J254" s="1">
        <v>1</v>
      </c>
      <c r="K254" s="1">
        <v>2</v>
      </c>
      <c r="L254" s="5">
        <v>0.46131754699999999</v>
      </c>
      <c r="M254" s="1">
        <v>30678.25</v>
      </c>
    </row>
    <row r="255" spans="1:13" x14ac:dyDescent="0.45">
      <c r="A255" s="4">
        <v>66357</v>
      </c>
      <c r="B255" t="s">
        <v>327</v>
      </c>
      <c r="C255" s="4">
        <v>45179</v>
      </c>
      <c r="D255" t="s">
        <v>179</v>
      </c>
      <c r="E255" s="1">
        <v>0</v>
      </c>
      <c r="F255" s="1">
        <v>0</v>
      </c>
      <c r="G255" s="1">
        <v>0</v>
      </c>
      <c r="H255" s="1">
        <v>0</v>
      </c>
      <c r="I255" s="1">
        <v>20</v>
      </c>
      <c r="J255" s="1">
        <v>1</v>
      </c>
      <c r="K255" s="1">
        <v>21</v>
      </c>
      <c r="L255" s="5">
        <v>0.70704673200000001</v>
      </c>
      <c r="M255" s="1">
        <v>375588.06</v>
      </c>
    </row>
    <row r="256" spans="1:13" x14ac:dyDescent="0.45">
      <c r="A256" s="4">
        <v>66357</v>
      </c>
      <c r="B256" t="s">
        <v>327</v>
      </c>
      <c r="C256" s="4">
        <v>48835</v>
      </c>
      <c r="D256" t="s">
        <v>328</v>
      </c>
      <c r="E256" s="1">
        <v>0</v>
      </c>
      <c r="F256" s="1">
        <v>0</v>
      </c>
      <c r="G256" s="1">
        <v>0</v>
      </c>
      <c r="H256" s="1">
        <v>0</v>
      </c>
      <c r="I256" s="1">
        <v>2</v>
      </c>
      <c r="J256" s="1">
        <v>0</v>
      </c>
      <c r="K256" s="1">
        <v>2</v>
      </c>
      <c r="L256" s="5">
        <v>0.47654533799999999</v>
      </c>
      <c r="M256" s="1">
        <v>27530.91</v>
      </c>
    </row>
    <row r="257" spans="1:13" x14ac:dyDescent="0.45">
      <c r="A257" s="4">
        <v>66357</v>
      </c>
      <c r="B257" t="s">
        <v>327</v>
      </c>
      <c r="C257" s="4">
        <v>48843</v>
      </c>
      <c r="D257" t="s">
        <v>329</v>
      </c>
      <c r="E257" s="1">
        <v>0</v>
      </c>
      <c r="F257" s="1">
        <v>0</v>
      </c>
      <c r="G257" s="1">
        <v>0</v>
      </c>
      <c r="H257" s="1">
        <v>0</v>
      </c>
      <c r="I257" s="1">
        <v>2</v>
      </c>
      <c r="J257" s="1">
        <v>0</v>
      </c>
      <c r="K257" s="1">
        <v>2</v>
      </c>
      <c r="L257" s="5">
        <v>0.49967821400000001</v>
      </c>
      <c r="M257" s="1">
        <v>28304.240000000002</v>
      </c>
    </row>
    <row r="258" spans="1:13" x14ac:dyDescent="0.45">
      <c r="A258" s="4">
        <v>66357</v>
      </c>
      <c r="B258" t="s">
        <v>327</v>
      </c>
      <c r="C258" s="4">
        <v>48850</v>
      </c>
      <c r="D258" t="s">
        <v>421</v>
      </c>
      <c r="E258" s="1">
        <v>0</v>
      </c>
      <c r="F258" s="1">
        <v>0</v>
      </c>
      <c r="G258" s="1">
        <v>0</v>
      </c>
      <c r="H258" s="1">
        <v>0</v>
      </c>
      <c r="I258" s="1">
        <v>3</v>
      </c>
      <c r="J258" s="1">
        <v>2</v>
      </c>
      <c r="K258" s="1">
        <v>5</v>
      </c>
      <c r="L258" s="5">
        <v>0.67565819500000002</v>
      </c>
      <c r="M258" s="1">
        <v>96178.67</v>
      </c>
    </row>
    <row r="259" spans="1:13" x14ac:dyDescent="0.45">
      <c r="A259" s="4">
        <v>66357</v>
      </c>
      <c r="B259" t="s">
        <v>327</v>
      </c>
      <c r="C259" s="4">
        <v>48876</v>
      </c>
      <c r="D259" t="s">
        <v>330</v>
      </c>
      <c r="E259" s="1">
        <v>0</v>
      </c>
      <c r="F259" s="1">
        <v>0</v>
      </c>
      <c r="G259" s="1">
        <v>0</v>
      </c>
      <c r="H259" s="1">
        <v>0</v>
      </c>
      <c r="I259" s="1">
        <v>6</v>
      </c>
      <c r="J259" s="1">
        <v>0</v>
      </c>
      <c r="K259" s="1">
        <v>6</v>
      </c>
      <c r="L259" s="5">
        <v>0.59621754199999999</v>
      </c>
      <c r="M259" s="1">
        <v>94594.66</v>
      </c>
    </row>
    <row r="260" spans="1:13" x14ac:dyDescent="0.45">
      <c r="A260" s="4">
        <v>66357</v>
      </c>
      <c r="B260" t="s">
        <v>327</v>
      </c>
      <c r="C260" s="4">
        <v>48884</v>
      </c>
      <c r="D260" t="s">
        <v>331</v>
      </c>
      <c r="E260" s="1">
        <v>0</v>
      </c>
      <c r="F260" s="1">
        <v>0</v>
      </c>
      <c r="G260" s="1">
        <v>0</v>
      </c>
      <c r="H260" s="1">
        <v>0</v>
      </c>
      <c r="I260" s="1">
        <v>3</v>
      </c>
      <c r="J260" s="1">
        <v>0</v>
      </c>
      <c r="K260" s="1">
        <v>3</v>
      </c>
      <c r="L260" s="5">
        <v>0.33646405400000001</v>
      </c>
      <c r="M260" s="1">
        <v>34271.99</v>
      </c>
    </row>
    <row r="261" spans="1:13" x14ac:dyDescent="0.45">
      <c r="A261" s="4">
        <v>67231</v>
      </c>
      <c r="B261" t="s">
        <v>332</v>
      </c>
      <c r="C261" s="4">
        <v>43752</v>
      </c>
      <c r="D261" t="s">
        <v>333</v>
      </c>
      <c r="E261" s="1">
        <v>0</v>
      </c>
      <c r="F261" s="1">
        <v>0</v>
      </c>
      <c r="G261" s="1">
        <v>0</v>
      </c>
      <c r="H261" s="1">
        <v>0</v>
      </c>
      <c r="I261" s="1">
        <v>38</v>
      </c>
      <c r="J261" s="1">
        <v>13</v>
      </c>
      <c r="K261" s="1">
        <v>51</v>
      </c>
      <c r="L261" s="5">
        <v>0.45996465199999997</v>
      </c>
      <c r="M261" s="1">
        <v>735297.6</v>
      </c>
    </row>
    <row r="262" spans="1:13" x14ac:dyDescent="0.45">
      <c r="A262" s="4">
        <v>67231</v>
      </c>
      <c r="B262" t="s">
        <v>332</v>
      </c>
      <c r="C262" s="4">
        <v>43851</v>
      </c>
      <c r="D262" t="s">
        <v>650</v>
      </c>
      <c r="E262" s="1">
        <v>0</v>
      </c>
      <c r="F262" s="1">
        <v>2</v>
      </c>
      <c r="G262" s="1">
        <v>0</v>
      </c>
      <c r="H262" s="1">
        <v>0</v>
      </c>
      <c r="I262" s="1">
        <v>6</v>
      </c>
      <c r="J262" s="1">
        <v>2</v>
      </c>
      <c r="K262" s="1">
        <v>10</v>
      </c>
      <c r="L262" s="5">
        <v>0.34202429200000001</v>
      </c>
      <c r="M262" s="1">
        <v>111790.16</v>
      </c>
    </row>
    <row r="263" spans="1:13" x14ac:dyDescent="0.45">
      <c r="A263" s="4">
        <v>67231</v>
      </c>
      <c r="B263" t="s">
        <v>332</v>
      </c>
      <c r="C263" s="4">
        <v>44081</v>
      </c>
      <c r="D263" t="s">
        <v>651</v>
      </c>
      <c r="E263" s="1">
        <v>0</v>
      </c>
      <c r="F263" s="1">
        <v>0</v>
      </c>
      <c r="G263" s="1">
        <v>0</v>
      </c>
      <c r="H263" s="1">
        <v>0</v>
      </c>
      <c r="I263" s="1">
        <v>2</v>
      </c>
      <c r="J263" s="1">
        <v>0</v>
      </c>
      <c r="K263" s="1">
        <v>2</v>
      </c>
      <c r="L263" s="5">
        <v>0.49663291300000001</v>
      </c>
      <c r="M263" s="1">
        <v>28202.44</v>
      </c>
    </row>
    <row r="264" spans="1:13" x14ac:dyDescent="0.45">
      <c r="A264" s="4">
        <v>67231</v>
      </c>
      <c r="B264" t="s">
        <v>332</v>
      </c>
      <c r="C264" s="4">
        <v>44230</v>
      </c>
      <c r="D264" t="s">
        <v>652</v>
      </c>
      <c r="E264" s="1">
        <v>0</v>
      </c>
      <c r="F264" s="1">
        <v>1</v>
      </c>
      <c r="G264" s="1">
        <v>0</v>
      </c>
      <c r="H264" s="1">
        <v>0</v>
      </c>
      <c r="I264" s="1">
        <v>2</v>
      </c>
      <c r="J264" s="1">
        <v>1</v>
      </c>
      <c r="K264" s="1">
        <v>4</v>
      </c>
      <c r="L264" s="5">
        <v>0.62256360899999996</v>
      </c>
      <c r="M264" s="1">
        <v>61749.14</v>
      </c>
    </row>
    <row r="265" spans="1:13" x14ac:dyDescent="0.45">
      <c r="A265" s="4">
        <v>67231</v>
      </c>
      <c r="B265" t="s">
        <v>332</v>
      </c>
      <c r="C265" s="4">
        <v>44271</v>
      </c>
      <c r="D265" t="s">
        <v>334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2</v>
      </c>
      <c r="K265" s="1">
        <v>2</v>
      </c>
      <c r="L265" s="5">
        <v>0.35890514400000001</v>
      </c>
      <c r="M265" s="1">
        <v>29287.56</v>
      </c>
    </row>
    <row r="266" spans="1:13" x14ac:dyDescent="0.45">
      <c r="A266" s="4">
        <v>67231</v>
      </c>
      <c r="B266" t="s">
        <v>332</v>
      </c>
      <c r="C266" s="4">
        <v>44289</v>
      </c>
      <c r="D266" t="s">
        <v>454</v>
      </c>
      <c r="E266" s="1">
        <v>0</v>
      </c>
      <c r="F266" s="1">
        <v>0</v>
      </c>
      <c r="G266" s="1">
        <v>0</v>
      </c>
      <c r="H266" s="1">
        <v>0</v>
      </c>
      <c r="I266" s="1">
        <v>1</v>
      </c>
      <c r="J266" s="1">
        <v>0</v>
      </c>
      <c r="K266" s="1">
        <v>1</v>
      </c>
      <c r="L266" s="5">
        <v>0.17548599200000001</v>
      </c>
      <c r="M266" s="1">
        <v>8733.25</v>
      </c>
    </row>
    <row r="267" spans="1:13" x14ac:dyDescent="0.45">
      <c r="A267" s="4">
        <v>67231</v>
      </c>
      <c r="B267" t="s">
        <v>332</v>
      </c>
      <c r="C267" s="4">
        <v>44412</v>
      </c>
      <c r="D267" t="s">
        <v>335</v>
      </c>
      <c r="E267" s="1">
        <v>0</v>
      </c>
      <c r="F267" s="1">
        <v>0</v>
      </c>
      <c r="G267" s="1">
        <v>0</v>
      </c>
      <c r="H267" s="1">
        <v>0</v>
      </c>
      <c r="I267" s="1">
        <v>8</v>
      </c>
      <c r="J267" s="1">
        <v>3</v>
      </c>
      <c r="K267" s="1">
        <v>11</v>
      </c>
      <c r="L267" s="5">
        <v>0.72731130899999996</v>
      </c>
      <c r="M267" s="1">
        <v>214821.1</v>
      </c>
    </row>
    <row r="268" spans="1:13" x14ac:dyDescent="0.45">
      <c r="A268" s="4">
        <v>67231</v>
      </c>
      <c r="B268" t="s">
        <v>332</v>
      </c>
      <c r="C268" s="4">
        <v>44511</v>
      </c>
      <c r="D268" t="s">
        <v>455</v>
      </c>
      <c r="E268" s="1">
        <v>0</v>
      </c>
      <c r="F268" s="1">
        <v>0</v>
      </c>
      <c r="G268" s="1">
        <v>0</v>
      </c>
      <c r="H268" s="1">
        <v>0</v>
      </c>
      <c r="I268" s="1">
        <v>3</v>
      </c>
      <c r="J268" s="1">
        <v>0</v>
      </c>
      <c r="K268" s="1">
        <v>3</v>
      </c>
      <c r="L268" s="5">
        <v>0.75287444400000003</v>
      </c>
      <c r="M268" s="1">
        <v>55152.89</v>
      </c>
    </row>
    <row r="269" spans="1:13" x14ac:dyDescent="0.45">
      <c r="A269" s="4">
        <v>67231</v>
      </c>
      <c r="B269" t="s">
        <v>332</v>
      </c>
      <c r="C269" s="4">
        <v>44578</v>
      </c>
      <c r="D269" t="s">
        <v>336</v>
      </c>
      <c r="E269" s="1">
        <v>0</v>
      </c>
      <c r="F269" s="1">
        <v>0</v>
      </c>
      <c r="G269" s="1">
        <v>0</v>
      </c>
      <c r="H269" s="1">
        <v>0</v>
      </c>
      <c r="I269" s="1">
        <v>1</v>
      </c>
      <c r="J269" s="1">
        <v>4</v>
      </c>
      <c r="K269" s="1">
        <v>5</v>
      </c>
      <c r="L269" s="5">
        <v>0.40329868800000002</v>
      </c>
      <c r="M269" s="1">
        <v>75491.87</v>
      </c>
    </row>
    <row r="270" spans="1:13" x14ac:dyDescent="0.45">
      <c r="A270" s="4">
        <v>67231</v>
      </c>
      <c r="B270" t="s">
        <v>332</v>
      </c>
      <c r="C270" s="4">
        <v>44677</v>
      </c>
      <c r="D270" t="s">
        <v>337</v>
      </c>
      <c r="E270" s="1">
        <v>0</v>
      </c>
      <c r="F270" s="1">
        <v>1</v>
      </c>
      <c r="G270" s="1">
        <v>0</v>
      </c>
      <c r="H270" s="1">
        <v>0</v>
      </c>
      <c r="I270" s="1">
        <v>13</v>
      </c>
      <c r="J270" s="1">
        <v>2</v>
      </c>
      <c r="K270" s="1">
        <v>16</v>
      </c>
      <c r="L270" s="5">
        <v>0.100235224</v>
      </c>
      <c r="M270" s="1">
        <v>119906.21</v>
      </c>
    </row>
    <row r="271" spans="1:13" x14ac:dyDescent="0.45">
      <c r="A271" s="4">
        <v>67231</v>
      </c>
      <c r="B271" t="s">
        <v>332</v>
      </c>
      <c r="C271" s="4">
        <v>44693</v>
      </c>
      <c r="D271" t="s">
        <v>338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1</v>
      </c>
      <c r="K271" s="1">
        <v>1</v>
      </c>
      <c r="L271" s="5">
        <v>0.478091883</v>
      </c>
      <c r="M271" s="1">
        <v>17580.66</v>
      </c>
    </row>
    <row r="272" spans="1:13" x14ac:dyDescent="0.45">
      <c r="A272" s="4">
        <v>67231</v>
      </c>
      <c r="B272" t="s">
        <v>332</v>
      </c>
      <c r="C272" s="4">
        <v>44867</v>
      </c>
      <c r="D272" t="s">
        <v>339</v>
      </c>
      <c r="E272" s="1">
        <v>0</v>
      </c>
      <c r="F272" s="1">
        <v>0</v>
      </c>
      <c r="G272" s="1">
        <v>0</v>
      </c>
      <c r="H272" s="1">
        <v>0</v>
      </c>
      <c r="I272" s="1">
        <v>4</v>
      </c>
      <c r="J272" s="1">
        <v>1</v>
      </c>
      <c r="K272" s="1">
        <v>5</v>
      </c>
      <c r="L272" s="5">
        <v>0.05</v>
      </c>
      <c r="M272" s="1">
        <v>33575.050000000003</v>
      </c>
    </row>
    <row r="273" spans="1:13" x14ac:dyDescent="0.45">
      <c r="A273" s="4">
        <v>67231</v>
      </c>
      <c r="B273" t="s">
        <v>332</v>
      </c>
      <c r="C273" s="4">
        <v>45146</v>
      </c>
      <c r="D273" t="s">
        <v>340</v>
      </c>
      <c r="E273" s="1">
        <v>0</v>
      </c>
      <c r="F273" s="1">
        <v>0</v>
      </c>
      <c r="G273" s="1">
        <v>0</v>
      </c>
      <c r="H273" s="1">
        <v>0</v>
      </c>
      <c r="I273" s="1">
        <v>1</v>
      </c>
      <c r="J273" s="1">
        <v>0</v>
      </c>
      <c r="K273" s="1">
        <v>1</v>
      </c>
      <c r="L273" s="5">
        <v>0.42735056700000001</v>
      </c>
      <c r="M273" s="1">
        <v>12943.16</v>
      </c>
    </row>
    <row r="274" spans="1:13" x14ac:dyDescent="0.45">
      <c r="A274" s="4">
        <v>67231</v>
      </c>
      <c r="B274" t="s">
        <v>332</v>
      </c>
      <c r="C274" s="4">
        <v>45435</v>
      </c>
      <c r="D274" t="s">
        <v>653</v>
      </c>
      <c r="E274" s="1">
        <v>0</v>
      </c>
      <c r="F274" s="1">
        <v>0</v>
      </c>
      <c r="G274" s="1">
        <v>0</v>
      </c>
      <c r="H274" s="1">
        <v>0</v>
      </c>
      <c r="I274" s="1">
        <v>2</v>
      </c>
      <c r="J274" s="1">
        <v>0</v>
      </c>
      <c r="K274" s="1">
        <v>2</v>
      </c>
      <c r="L274" s="5">
        <v>0.05</v>
      </c>
      <c r="M274" s="1">
        <v>13271.5</v>
      </c>
    </row>
    <row r="275" spans="1:13" x14ac:dyDescent="0.45">
      <c r="A275" s="4">
        <v>67231</v>
      </c>
      <c r="B275" t="s">
        <v>332</v>
      </c>
      <c r="C275" s="4">
        <v>47332</v>
      </c>
      <c r="D275" t="s">
        <v>456</v>
      </c>
      <c r="E275" s="1">
        <v>0</v>
      </c>
      <c r="F275" s="1">
        <v>0</v>
      </c>
      <c r="G275" s="1">
        <v>0</v>
      </c>
      <c r="H275" s="1">
        <v>0</v>
      </c>
      <c r="I275" s="1">
        <v>5</v>
      </c>
      <c r="J275" s="1">
        <v>0</v>
      </c>
      <c r="K275" s="1">
        <v>5</v>
      </c>
      <c r="L275" s="5">
        <v>0.46563436200000002</v>
      </c>
      <c r="M275" s="1">
        <v>67915.39</v>
      </c>
    </row>
    <row r="276" spans="1:13" x14ac:dyDescent="0.45">
      <c r="A276" s="4">
        <v>67231</v>
      </c>
      <c r="B276" t="s">
        <v>332</v>
      </c>
      <c r="C276" s="4">
        <v>47365</v>
      </c>
      <c r="D276" t="s">
        <v>321</v>
      </c>
      <c r="E276" s="1">
        <v>0</v>
      </c>
      <c r="F276" s="1">
        <v>0</v>
      </c>
      <c r="G276" s="1">
        <v>0</v>
      </c>
      <c r="H276" s="1">
        <v>0</v>
      </c>
      <c r="I276" s="1">
        <v>10</v>
      </c>
      <c r="J276" s="1">
        <v>8</v>
      </c>
      <c r="K276" s="1">
        <v>18</v>
      </c>
      <c r="L276" s="5">
        <v>0.38297650300000002</v>
      </c>
      <c r="M276" s="1">
        <v>243909.91</v>
      </c>
    </row>
    <row r="277" spans="1:13" x14ac:dyDescent="0.45">
      <c r="A277" s="4">
        <v>67231</v>
      </c>
      <c r="B277" t="s">
        <v>332</v>
      </c>
      <c r="C277" s="4">
        <v>47373</v>
      </c>
      <c r="D277" t="s">
        <v>341</v>
      </c>
      <c r="E277" s="1">
        <v>0</v>
      </c>
      <c r="F277" s="1">
        <v>0</v>
      </c>
      <c r="G277" s="1">
        <v>0</v>
      </c>
      <c r="H277" s="1">
        <v>0</v>
      </c>
      <c r="I277" s="1">
        <v>7</v>
      </c>
      <c r="J277" s="1">
        <v>0</v>
      </c>
      <c r="K277" s="1">
        <v>7</v>
      </c>
      <c r="L277" s="5">
        <v>0.44179943700000002</v>
      </c>
      <c r="M277" s="1">
        <v>92292.74</v>
      </c>
    </row>
    <row r="278" spans="1:13" x14ac:dyDescent="0.45">
      <c r="A278" s="4">
        <v>67231</v>
      </c>
      <c r="B278" t="s">
        <v>332</v>
      </c>
      <c r="C278" s="4">
        <v>47381</v>
      </c>
      <c r="D278" t="s">
        <v>342</v>
      </c>
      <c r="E278" s="1">
        <v>0</v>
      </c>
      <c r="F278" s="1">
        <v>0</v>
      </c>
      <c r="G278" s="1">
        <v>0</v>
      </c>
      <c r="H278" s="1">
        <v>0</v>
      </c>
      <c r="I278" s="1">
        <v>2</v>
      </c>
      <c r="J278" s="1">
        <v>4</v>
      </c>
      <c r="K278" s="1">
        <v>6</v>
      </c>
      <c r="L278" s="5">
        <v>0.42400961999999998</v>
      </c>
      <c r="M278" s="1">
        <v>90766.73</v>
      </c>
    </row>
    <row r="279" spans="1:13" x14ac:dyDescent="0.45">
      <c r="A279" s="4">
        <v>67231</v>
      </c>
      <c r="B279" t="s">
        <v>332</v>
      </c>
      <c r="C279" s="4">
        <v>47399</v>
      </c>
      <c r="D279" t="s">
        <v>343</v>
      </c>
      <c r="E279" s="1">
        <v>0</v>
      </c>
      <c r="F279" s="1">
        <v>0</v>
      </c>
      <c r="G279" s="1">
        <v>0</v>
      </c>
      <c r="H279" s="1">
        <v>0</v>
      </c>
      <c r="I279" s="1">
        <v>13</v>
      </c>
      <c r="J279" s="1">
        <v>1</v>
      </c>
      <c r="K279" s="1">
        <v>14</v>
      </c>
      <c r="L279" s="5">
        <v>0.25469643199999997</v>
      </c>
      <c r="M279" s="1">
        <v>142820.24</v>
      </c>
    </row>
    <row r="280" spans="1:13" x14ac:dyDescent="0.45">
      <c r="A280" s="4">
        <v>68890</v>
      </c>
      <c r="B280" t="s">
        <v>344</v>
      </c>
      <c r="C280" s="4">
        <v>43802</v>
      </c>
      <c r="D280" t="s">
        <v>172</v>
      </c>
      <c r="E280" s="1">
        <v>0</v>
      </c>
      <c r="F280" s="1">
        <v>0</v>
      </c>
      <c r="G280" s="1">
        <v>0</v>
      </c>
      <c r="H280" s="1">
        <v>0</v>
      </c>
      <c r="I280" s="1">
        <v>1</v>
      </c>
      <c r="J280" s="1">
        <v>0</v>
      </c>
      <c r="K280" s="1">
        <v>1</v>
      </c>
      <c r="L280" s="5">
        <v>0.49105655300000001</v>
      </c>
      <c r="M280" s="1">
        <v>14008.01</v>
      </c>
    </row>
    <row r="281" spans="1:13" x14ac:dyDescent="0.45">
      <c r="A281" s="4">
        <v>68890</v>
      </c>
      <c r="B281" t="s">
        <v>344</v>
      </c>
      <c r="C281" s="4">
        <v>44206</v>
      </c>
      <c r="D281" t="s">
        <v>345</v>
      </c>
      <c r="E281" s="1">
        <v>0</v>
      </c>
      <c r="F281" s="1">
        <v>0</v>
      </c>
      <c r="G281" s="1">
        <v>0</v>
      </c>
      <c r="H281" s="1">
        <v>0</v>
      </c>
      <c r="I281" s="1">
        <v>10</v>
      </c>
      <c r="J281" s="1">
        <v>1</v>
      </c>
      <c r="K281" s="1">
        <v>11</v>
      </c>
      <c r="L281" s="5">
        <v>0.47805921400000001</v>
      </c>
      <c r="M281" s="1">
        <v>155487.45000000001</v>
      </c>
    </row>
    <row r="282" spans="1:13" x14ac:dyDescent="0.45">
      <c r="A282" s="4">
        <v>68890</v>
      </c>
      <c r="B282" t="s">
        <v>344</v>
      </c>
      <c r="C282" s="4">
        <v>46847</v>
      </c>
      <c r="D282" t="s">
        <v>346</v>
      </c>
      <c r="E282" s="1">
        <v>0</v>
      </c>
      <c r="F282" s="1">
        <v>0</v>
      </c>
      <c r="G282" s="1">
        <v>0</v>
      </c>
      <c r="H282" s="1">
        <v>0</v>
      </c>
      <c r="I282" s="1">
        <v>3</v>
      </c>
      <c r="J282" s="1">
        <v>0</v>
      </c>
      <c r="K282" s="1">
        <v>3</v>
      </c>
      <c r="L282" s="5">
        <v>0.672250864</v>
      </c>
      <c r="M282" s="1">
        <v>51110.02</v>
      </c>
    </row>
    <row r="283" spans="1:13" x14ac:dyDescent="0.45">
      <c r="A283" s="4">
        <v>68890</v>
      </c>
      <c r="B283" t="s">
        <v>344</v>
      </c>
      <c r="C283" s="4">
        <v>46854</v>
      </c>
      <c r="D283" t="s">
        <v>429</v>
      </c>
      <c r="E283" s="1">
        <v>0</v>
      </c>
      <c r="F283" s="1">
        <v>0</v>
      </c>
      <c r="G283" s="1">
        <v>0</v>
      </c>
      <c r="H283" s="1">
        <v>0</v>
      </c>
      <c r="I283" s="1">
        <v>1</v>
      </c>
      <c r="J283" s="1">
        <v>0</v>
      </c>
      <c r="K283" s="1">
        <v>1</v>
      </c>
      <c r="L283" s="5">
        <v>0.44283402799999999</v>
      </c>
      <c r="M283" s="1">
        <v>13201.97</v>
      </c>
    </row>
    <row r="284" spans="1:13" x14ac:dyDescent="0.45">
      <c r="A284" s="4">
        <v>68890</v>
      </c>
      <c r="B284" t="s">
        <v>344</v>
      </c>
      <c r="C284" s="4">
        <v>46862</v>
      </c>
      <c r="D284" t="s">
        <v>347</v>
      </c>
      <c r="E284" s="1">
        <v>0</v>
      </c>
      <c r="F284" s="1">
        <v>0</v>
      </c>
      <c r="G284" s="1">
        <v>0</v>
      </c>
      <c r="H284" s="1">
        <v>0</v>
      </c>
      <c r="I284" s="1">
        <v>2</v>
      </c>
      <c r="J284" s="1">
        <v>0</v>
      </c>
      <c r="K284" s="1">
        <v>2</v>
      </c>
      <c r="L284" s="5">
        <v>0.34189124199999998</v>
      </c>
      <c r="M284" s="1">
        <v>23029.42</v>
      </c>
    </row>
    <row r="285" spans="1:13" x14ac:dyDescent="0.45">
      <c r="A285" s="4">
        <v>68890</v>
      </c>
      <c r="B285" t="s">
        <v>344</v>
      </c>
      <c r="C285" s="4">
        <v>46870</v>
      </c>
      <c r="D285" t="s">
        <v>348</v>
      </c>
      <c r="E285" s="1">
        <v>0</v>
      </c>
      <c r="F285" s="1">
        <v>0</v>
      </c>
      <c r="G285" s="1">
        <v>0</v>
      </c>
      <c r="H285" s="1">
        <v>0</v>
      </c>
      <c r="I285" s="1">
        <v>1</v>
      </c>
      <c r="J285" s="1">
        <v>0</v>
      </c>
      <c r="K285" s="1">
        <v>1</v>
      </c>
      <c r="L285" s="5">
        <v>0.54848608200000004</v>
      </c>
      <c r="M285" s="1">
        <v>14967.94</v>
      </c>
    </row>
    <row r="286" spans="1:13" x14ac:dyDescent="0.45">
      <c r="A286" s="4">
        <v>68890</v>
      </c>
      <c r="B286" t="s">
        <v>344</v>
      </c>
      <c r="C286" s="4">
        <v>46896</v>
      </c>
      <c r="D286" t="s">
        <v>349</v>
      </c>
      <c r="E286" s="1">
        <v>0</v>
      </c>
      <c r="F286" s="1">
        <v>0</v>
      </c>
      <c r="G286" s="1">
        <v>0</v>
      </c>
      <c r="H286" s="1">
        <v>0</v>
      </c>
      <c r="I286" s="1">
        <v>7</v>
      </c>
      <c r="J286" s="1">
        <v>1</v>
      </c>
      <c r="K286" s="1">
        <v>8</v>
      </c>
      <c r="L286" s="5">
        <v>0.58904945399999997</v>
      </c>
      <c r="M286" s="1">
        <v>129836.5</v>
      </c>
    </row>
    <row r="287" spans="1:13" x14ac:dyDescent="0.45">
      <c r="A287" s="4">
        <v>69229</v>
      </c>
      <c r="B287" t="s">
        <v>350</v>
      </c>
      <c r="C287" s="4">
        <v>43513</v>
      </c>
      <c r="D287" t="s">
        <v>351</v>
      </c>
      <c r="E287" s="1">
        <v>0</v>
      </c>
      <c r="F287" s="1">
        <v>0</v>
      </c>
      <c r="G287" s="1">
        <v>0</v>
      </c>
      <c r="H287" s="1">
        <v>0</v>
      </c>
      <c r="I287" s="1">
        <v>11</v>
      </c>
      <c r="J287" s="1">
        <v>0</v>
      </c>
      <c r="K287" s="1">
        <v>11</v>
      </c>
      <c r="L287" s="5">
        <v>0.60384255200000003</v>
      </c>
      <c r="M287" s="1">
        <v>174825.51</v>
      </c>
    </row>
    <row r="288" spans="1:13" x14ac:dyDescent="0.45">
      <c r="A288" s="4">
        <v>69229</v>
      </c>
      <c r="B288" t="s">
        <v>350</v>
      </c>
      <c r="C288" s="4">
        <v>43810</v>
      </c>
      <c r="D288" t="s">
        <v>352</v>
      </c>
      <c r="E288" s="1">
        <v>0</v>
      </c>
      <c r="F288" s="1">
        <v>0</v>
      </c>
      <c r="G288" s="1">
        <v>0</v>
      </c>
      <c r="H288" s="1">
        <v>0</v>
      </c>
      <c r="I288" s="1">
        <v>14</v>
      </c>
      <c r="J288" s="1">
        <v>0</v>
      </c>
      <c r="K288" s="1">
        <v>14</v>
      </c>
      <c r="L288" s="5">
        <v>0.60464276400000005</v>
      </c>
      <c r="M288" s="1">
        <v>222692.45</v>
      </c>
    </row>
    <row r="289" spans="1:13" x14ac:dyDescent="0.45">
      <c r="A289" s="4">
        <v>69229</v>
      </c>
      <c r="B289" t="s">
        <v>350</v>
      </c>
      <c r="C289" s="4">
        <v>44057</v>
      </c>
      <c r="D289" t="s">
        <v>353</v>
      </c>
      <c r="E289" s="1">
        <v>0</v>
      </c>
      <c r="F289" s="1">
        <v>0</v>
      </c>
      <c r="G289" s="1">
        <v>0</v>
      </c>
      <c r="H289" s="1">
        <v>0</v>
      </c>
      <c r="I289" s="1">
        <v>15</v>
      </c>
      <c r="J289" s="1">
        <v>0</v>
      </c>
      <c r="K289" s="1">
        <v>15</v>
      </c>
      <c r="L289" s="5">
        <v>0.457176046</v>
      </c>
      <c r="M289" s="1">
        <v>201625.46</v>
      </c>
    </row>
    <row r="290" spans="1:13" x14ac:dyDescent="0.45">
      <c r="A290" s="4">
        <v>69229</v>
      </c>
      <c r="B290" t="s">
        <v>350</v>
      </c>
      <c r="C290" s="4">
        <v>45864</v>
      </c>
      <c r="D290" t="s">
        <v>354</v>
      </c>
      <c r="E290" s="1">
        <v>0</v>
      </c>
      <c r="F290" s="1">
        <v>0</v>
      </c>
      <c r="G290" s="1">
        <v>0</v>
      </c>
      <c r="H290" s="1">
        <v>0</v>
      </c>
      <c r="I290" s="1">
        <v>12</v>
      </c>
      <c r="J290" s="1">
        <v>0</v>
      </c>
      <c r="K290" s="1">
        <v>12</v>
      </c>
      <c r="L290" s="5">
        <v>0.51295606999999999</v>
      </c>
      <c r="M290" s="1">
        <v>172488.73</v>
      </c>
    </row>
    <row r="291" spans="1:13" x14ac:dyDescent="0.45">
      <c r="A291" s="4">
        <v>69229</v>
      </c>
      <c r="B291" t="s">
        <v>350</v>
      </c>
      <c r="C291" s="4">
        <v>45872</v>
      </c>
      <c r="D291" t="s">
        <v>355</v>
      </c>
      <c r="E291" s="1">
        <v>0</v>
      </c>
      <c r="F291" s="1">
        <v>0</v>
      </c>
      <c r="G291" s="1">
        <v>0</v>
      </c>
      <c r="H291" s="1">
        <v>0</v>
      </c>
      <c r="I291" s="1">
        <v>6</v>
      </c>
      <c r="J291" s="1">
        <v>0</v>
      </c>
      <c r="K291" s="1">
        <v>6</v>
      </c>
      <c r="L291" s="5">
        <v>0.45822149000000001</v>
      </c>
      <c r="M291" s="1">
        <v>80755.03</v>
      </c>
    </row>
    <row r="292" spans="1:13" x14ac:dyDescent="0.45">
      <c r="A292" s="4">
        <v>69229</v>
      </c>
      <c r="B292" t="s">
        <v>350</v>
      </c>
      <c r="C292" s="4">
        <v>45880</v>
      </c>
      <c r="D292" t="s">
        <v>356</v>
      </c>
      <c r="E292" s="1">
        <v>0</v>
      </c>
      <c r="F292" s="1">
        <v>0</v>
      </c>
      <c r="G292" s="1">
        <v>0</v>
      </c>
      <c r="H292" s="1">
        <v>0</v>
      </c>
      <c r="I292" s="1">
        <v>9</v>
      </c>
      <c r="J292" s="1">
        <v>0</v>
      </c>
      <c r="K292" s="1">
        <v>9</v>
      </c>
      <c r="L292" s="5">
        <v>0.558391729</v>
      </c>
      <c r="M292" s="1">
        <v>136201.66</v>
      </c>
    </row>
    <row r="293" spans="1:13" x14ac:dyDescent="0.45">
      <c r="A293" s="4">
        <v>69625</v>
      </c>
      <c r="B293" t="s">
        <v>357</v>
      </c>
      <c r="C293" s="4">
        <v>43489</v>
      </c>
      <c r="D293" t="s">
        <v>440</v>
      </c>
      <c r="E293" s="1">
        <v>0</v>
      </c>
      <c r="F293" s="1">
        <v>0</v>
      </c>
      <c r="G293" s="1">
        <v>0</v>
      </c>
      <c r="H293" s="1">
        <v>0</v>
      </c>
      <c r="I293" s="1">
        <v>1</v>
      </c>
      <c r="J293" s="1">
        <v>0</v>
      </c>
      <c r="K293" s="1">
        <v>1</v>
      </c>
      <c r="L293" s="5">
        <v>0.67032005400000005</v>
      </c>
      <c r="M293" s="1">
        <v>17004.400000000001</v>
      </c>
    </row>
    <row r="294" spans="1:13" x14ac:dyDescent="0.45">
      <c r="A294" s="4">
        <v>69625</v>
      </c>
      <c r="B294" t="s">
        <v>357</v>
      </c>
      <c r="C294" s="4">
        <v>43505</v>
      </c>
      <c r="D294" t="s">
        <v>358</v>
      </c>
      <c r="E294" s="1">
        <v>0</v>
      </c>
      <c r="F294" s="1">
        <v>2</v>
      </c>
      <c r="G294" s="1">
        <v>1</v>
      </c>
      <c r="H294" s="1">
        <v>0</v>
      </c>
      <c r="I294" s="1">
        <v>11</v>
      </c>
      <c r="J294" s="1">
        <v>4</v>
      </c>
      <c r="K294" s="1">
        <v>18</v>
      </c>
      <c r="L294" s="5">
        <v>0.49470130099999998</v>
      </c>
      <c r="M294" s="1">
        <v>252501.2</v>
      </c>
    </row>
    <row r="295" spans="1:13" x14ac:dyDescent="0.45">
      <c r="A295" s="4">
        <v>69625</v>
      </c>
      <c r="B295" t="s">
        <v>357</v>
      </c>
      <c r="C295" s="4">
        <v>44974</v>
      </c>
      <c r="D295" t="s">
        <v>248</v>
      </c>
      <c r="E295" s="1">
        <v>0</v>
      </c>
      <c r="F295" s="1">
        <v>0</v>
      </c>
      <c r="G295" s="1">
        <v>0</v>
      </c>
      <c r="H295" s="1">
        <v>0</v>
      </c>
      <c r="I295" s="1">
        <v>1</v>
      </c>
      <c r="J295" s="1">
        <v>0</v>
      </c>
      <c r="K295" s="1">
        <v>1</v>
      </c>
      <c r="L295" s="5">
        <v>0.483062037</v>
      </c>
      <c r="M295" s="1">
        <v>13874.38</v>
      </c>
    </row>
    <row r="296" spans="1:13" x14ac:dyDescent="0.45">
      <c r="A296" s="4">
        <v>69625</v>
      </c>
      <c r="B296" t="s">
        <v>357</v>
      </c>
      <c r="C296" s="4">
        <v>45120</v>
      </c>
      <c r="D296" t="s">
        <v>359</v>
      </c>
      <c r="E296" s="1">
        <v>0</v>
      </c>
      <c r="F296" s="1">
        <v>0</v>
      </c>
      <c r="G296" s="1">
        <v>0</v>
      </c>
      <c r="H296" s="1">
        <v>0</v>
      </c>
      <c r="I296" s="1">
        <v>1</v>
      </c>
      <c r="J296" s="1">
        <v>0</v>
      </c>
      <c r="K296" s="1">
        <v>1</v>
      </c>
      <c r="L296" s="5">
        <v>0.41978743400000001</v>
      </c>
      <c r="M296" s="1">
        <v>12816.75</v>
      </c>
    </row>
    <row r="297" spans="1:13" x14ac:dyDescent="0.45">
      <c r="A297" s="4">
        <v>69625</v>
      </c>
      <c r="B297" t="s">
        <v>357</v>
      </c>
      <c r="C297" s="4">
        <v>45468</v>
      </c>
      <c r="D297" t="s">
        <v>360</v>
      </c>
      <c r="E297" s="1">
        <v>0</v>
      </c>
      <c r="F297" s="1">
        <v>0</v>
      </c>
      <c r="G297" s="1">
        <v>0</v>
      </c>
      <c r="H297" s="1">
        <v>0</v>
      </c>
      <c r="I297" s="1">
        <v>4</v>
      </c>
      <c r="J297" s="1">
        <v>1</v>
      </c>
      <c r="K297" s="1">
        <v>5</v>
      </c>
      <c r="L297" s="5">
        <v>0.47859983499999997</v>
      </c>
      <c r="M297" s="1">
        <v>72792.36</v>
      </c>
    </row>
    <row r="298" spans="1:13" x14ac:dyDescent="0.45">
      <c r="A298" s="4">
        <v>69625</v>
      </c>
      <c r="B298" t="s">
        <v>357</v>
      </c>
      <c r="C298" s="4">
        <v>45823</v>
      </c>
      <c r="D298" t="s">
        <v>361</v>
      </c>
      <c r="E298" s="1">
        <v>0</v>
      </c>
      <c r="F298" s="1">
        <v>1</v>
      </c>
      <c r="G298" s="1">
        <v>0</v>
      </c>
      <c r="H298" s="1">
        <v>0</v>
      </c>
      <c r="I298" s="1">
        <v>8</v>
      </c>
      <c r="J298" s="1">
        <v>1</v>
      </c>
      <c r="K298" s="1">
        <v>10</v>
      </c>
      <c r="L298" s="5">
        <v>0.40764894400000001</v>
      </c>
      <c r="M298" s="1">
        <v>124124.74</v>
      </c>
    </row>
    <row r="299" spans="1:13" x14ac:dyDescent="0.45">
      <c r="A299" s="4">
        <v>69625</v>
      </c>
      <c r="B299" t="s">
        <v>357</v>
      </c>
      <c r="C299" s="4">
        <v>45831</v>
      </c>
      <c r="D299" t="s">
        <v>362</v>
      </c>
      <c r="E299" s="1">
        <v>0</v>
      </c>
      <c r="F299" s="1">
        <v>0</v>
      </c>
      <c r="G299" s="1">
        <v>0</v>
      </c>
      <c r="H299" s="1">
        <v>0</v>
      </c>
      <c r="I299" s="1">
        <v>2</v>
      </c>
      <c r="J299" s="1">
        <v>2</v>
      </c>
      <c r="K299" s="1">
        <v>4</v>
      </c>
      <c r="L299" s="5">
        <v>0.480299582</v>
      </c>
      <c r="M299" s="1">
        <v>62926.54</v>
      </c>
    </row>
    <row r="300" spans="1:13" x14ac:dyDescent="0.45">
      <c r="A300" s="4">
        <v>69625</v>
      </c>
      <c r="B300" t="s">
        <v>357</v>
      </c>
      <c r="C300" s="4">
        <v>47720</v>
      </c>
      <c r="D300" t="s">
        <v>460</v>
      </c>
      <c r="E300" s="1">
        <v>0</v>
      </c>
      <c r="F300" s="1">
        <v>0</v>
      </c>
      <c r="G300" s="1">
        <v>0</v>
      </c>
      <c r="H300" s="1">
        <v>0</v>
      </c>
      <c r="I300" s="1">
        <v>1</v>
      </c>
      <c r="J300" s="1">
        <v>0</v>
      </c>
      <c r="K300" s="1">
        <v>1</v>
      </c>
      <c r="L300" s="5">
        <v>0.66123110900000004</v>
      </c>
      <c r="M300" s="1">
        <v>16852.48</v>
      </c>
    </row>
    <row r="301" spans="1:13" x14ac:dyDescent="0.45">
      <c r="A301" s="4">
        <v>69625</v>
      </c>
      <c r="B301" t="s">
        <v>357</v>
      </c>
      <c r="C301" s="4">
        <v>48462</v>
      </c>
      <c r="D301" t="s">
        <v>249</v>
      </c>
      <c r="E301" s="1">
        <v>0</v>
      </c>
      <c r="F301" s="1">
        <v>0</v>
      </c>
      <c r="G301" s="1">
        <v>0</v>
      </c>
      <c r="H301" s="1">
        <v>0</v>
      </c>
      <c r="I301" s="1">
        <v>4</v>
      </c>
      <c r="J301" s="1">
        <v>1</v>
      </c>
      <c r="K301" s="1">
        <v>5</v>
      </c>
      <c r="L301" s="5">
        <v>0.46503318399999999</v>
      </c>
      <c r="M301" s="1">
        <v>71551</v>
      </c>
    </row>
    <row r="302" spans="1:13" x14ac:dyDescent="0.45">
      <c r="A302" s="4">
        <v>69625</v>
      </c>
      <c r="B302" t="s">
        <v>357</v>
      </c>
      <c r="C302" s="4">
        <v>49429</v>
      </c>
      <c r="D302" t="s">
        <v>158</v>
      </c>
      <c r="E302" s="1">
        <v>0</v>
      </c>
      <c r="F302" s="1">
        <v>0</v>
      </c>
      <c r="G302" s="1">
        <v>0</v>
      </c>
      <c r="H302" s="1">
        <v>0</v>
      </c>
      <c r="I302" s="1">
        <v>2</v>
      </c>
      <c r="J302" s="1">
        <v>0</v>
      </c>
      <c r="K302" s="1">
        <v>2</v>
      </c>
      <c r="L302" s="5">
        <v>0.64087454600000004</v>
      </c>
      <c r="M302" s="1">
        <v>33024.44</v>
      </c>
    </row>
    <row r="303" spans="1:13" x14ac:dyDescent="0.45">
      <c r="A303" s="4">
        <v>69773</v>
      </c>
      <c r="B303" t="s">
        <v>363</v>
      </c>
      <c r="C303" s="4">
        <v>43711</v>
      </c>
      <c r="D303" t="s">
        <v>316</v>
      </c>
      <c r="E303" s="1">
        <v>0</v>
      </c>
      <c r="F303" s="1">
        <v>0</v>
      </c>
      <c r="G303" s="1">
        <v>0</v>
      </c>
      <c r="H303" s="1">
        <v>0</v>
      </c>
      <c r="I303" s="1">
        <v>1</v>
      </c>
      <c r="J303" s="1">
        <v>0</v>
      </c>
      <c r="K303" s="1">
        <v>1</v>
      </c>
      <c r="L303" s="5">
        <v>0.83617470800000004</v>
      </c>
      <c r="M303" s="1">
        <v>19776.66</v>
      </c>
    </row>
    <row r="304" spans="1:13" x14ac:dyDescent="0.45">
      <c r="A304" s="4">
        <v>69773</v>
      </c>
      <c r="B304" t="s">
        <v>363</v>
      </c>
      <c r="C304" s="4">
        <v>44164</v>
      </c>
      <c r="D304" t="s">
        <v>364</v>
      </c>
      <c r="E304" s="1">
        <v>0</v>
      </c>
      <c r="F304" s="1">
        <v>0</v>
      </c>
      <c r="G304" s="1">
        <v>0</v>
      </c>
      <c r="H304" s="1">
        <v>0</v>
      </c>
      <c r="I304" s="1">
        <v>4</v>
      </c>
      <c r="J304" s="1">
        <v>0</v>
      </c>
      <c r="K304" s="1">
        <v>4</v>
      </c>
      <c r="L304" s="5">
        <v>0.53038487400000001</v>
      </c>
      <c r="M304" s="1">
        <v>58661.53</v>
      </c>
    </row>
    <row r="305" spans="1:13" x14ac:dyDescent="0.45">
      <c r="A305" s="4">
        <v>69773</v>
      </c>
      <c r="B305" t="s">
        <v>363</v>
      </c>
      <c r="C305" s="4">
        <v>44685</v>
      </c>
      <c r="D305" t="s">
        <v>365</v>
      </c>
      <c r="E305" s="1">
        <v>0</v>
      </c>
      <c r="F305" s="1">
        <v>0</v>
      </c>
      <c r="G305" s="1">
        <v>0</v>
      </c>
      <c r="H305" s="1">
        <v>0</v>
      </c>
      <c r="I305" s="1">
        <v>2</v>
      </c>
      <c r="J305" s="1">
        <v>0</v>
      </c>
      <c r="K305" s="1">
        <v>2</v>
      </c>
      <c r="L305" s="5">
        <v>0.589670994</v>
      </c>
      <c r="M305" s="1">
        <v>31312.7</v>
      </c>
    </row>
    <row r="306" spans="1:13" x14ac:dyDescent="0.45">
      <c r="A306" s="4">
        <v>69773</v>
      </c>
      <c r="B306" t="s">
        <v>363</v>
      </c>
      <c r="C306" s="4">
        <v>49171</v>
      </c>
      <c r="D306" t="s">
        <v>441</v>
      </c>
      <c r="E306" s="1">
        <v>0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  <c r="K306" s="1">
        <v>1</v>
      </c>
      <c r="L306" s="5">
        <v>0.211173418</v>
      </c>
      <c r="M306" s="1">
        <v>9329.76</v>
      </c>
    </row>
    <row r="307" spans="1:13" x14ac:dyDescent="0.45">
      <c r="A307" s="4">
        <v>69773</v>
      </c>
      <c r="B307" t="s">
        <v>363</v>
      </c>
      <c r="C307" s="4">
        <v>49189</v>
      </c>
      <c r="D307" t="s">
        <v>430</v>
      </c>
      <c r="E307" s="1">
        <v>0</v>
      </c>
      <c r="F307" s="1">
        <v>0</v>
      </c>
      <c r="G307" s="1">
        <v>0</v>
      </c>
      <c r="H307" s="1">
        <v>0</v>
      </c>
      <c r="I307" s="1">
        <v>1</v>
      </c>
      <c r="J307" s="1">
        <v>0</v>
      </c>
      <c r="K307" s="1">
        <v>1</v>
      </c>
      <c r="L307" s="5">
        <v>0.42010261700000001</v>
      </c>
      <c r="M307" s="1">
        <v>12822.02</v>
      </c>
    </row>
    <row r="308" spans="1:13" x14ac:dyDescent="0.45">
      <c r="A308" s="4">
        <v>69773</v>
      </c>
      <c r="B308" t="s">
        <v>363</v>
      </c>
      <c r="C308" s="4">
        <v>49197</v>
      </c>
      <c r="D308" t="s">
        <v>442</v>
      </c>
      <c r="E308" s="1">
        <v>0</v>
      </c>
      <c r="F308" s="1">
        <v>0</v>
      </c>
      <c r="G308" s="1">
        <v>0</v>
      </c>
      <c r="H308" s="1">
        <v>0</v>
      </c>
      <c r="I308" s="1">
        <v>3</v>
      </c>
      <c r="J308" s="1">
        <v>0</v>
      </c>
      <c r="K308" s="1">
        <v>3</v>
      </c>
      <c r="L308" s="5">
        <v>0.400566802</v>
      </c>
      <c r="M308" s="1">
        <v>37486.42</v>
      </c>
    </row>
    <row r="309" spans="1:13" x14ac:dyDescent="0.45">
      <c r="A309" s="4">
        <v>69773</v>
      </c>
      <c r="B309" t="s">
        <v>363</v>
      </c>
      <c r="C309" s="4">
        <v>49205</v>
      </c>
      <c r="D309" t="s">
        <v>366</v>
      </c>
      <c r="E309" s="1">
        <v>0</v>
      </c>
      <c r="F309" s="1">
        <v>0</v>
      </c>
      <c r="G309" s="1">
        <v>0</v>
      </c>
      <c r="H309" s="1">
        <v>0</v>
      </c>
      <c r="I309" s="1">
        <v>3</v>
      </c>
      <c r="J309" s="1">
        <v>0</v>
      </c>
      <c r="K309" s="1">
        <v>3</v>
      </c>
      <c r="L309" s="5">
        <v>0.53066712299999996</v>
      </c>
      <c r="M309" s="1">
        <v>44010.3</v>
      </c>
    </row>
    <row r="310" spans="1:13" x14ac:dyDescent="0.45">
      <c r="A310" s="4">
        <v>69773</v>
      </c>
      <c r="B310" t="s">
        <v>363</v>
      </c>
      <c r="C310" s="4">
        <v>49213</v>
      </c>
      <c r="D310" t="s">
        <v>367</v>
      </c>
      <c r="E310" s="1">
        <v>0</v>
      </c>
      <c r="F310" s="1">
        <v>0</v>
      </c>
      <c r="G310" s="1">
        <v>0</v>
      </c>
      <c r="H310" s="1">
        <v>0</v>
      </c>
      <c r="I310" s="1">
        <v>1</v>
      </c>
      <c r="J310" s="1">
        <v>0</v>
      </c>
      <c r="K310" s="1">
        <v>1</v>
      </c>
      <c r="L310" s="5">
        <v>0.47726459300000001</v>
      </c>
      <c r="M310" s="1">
        <v>13777.48</v>
      </c>
    </row>
    <row r="311" spans="1:13" x14ac:dyDescent="0.45">
      <c r="A311" s="4">
        <v>69773</v>
      </c>
      <c r="B311" t="s">
        <v>363</v>
      </c>
      <c r="C311" s="4">
        <v>49221</v>
      </c>
      <c r="D311" t="s">
        <v>209</v>
      </c>
      <c r="E311" s="1">
        <v>0</v>
      </c>
      <c r="F311" s="1">
        <v>0</v>
      </c>
      <c r="G311" s="1">
        <v>0</v>
      </c>
      <c r="H311" s="1">
        <v>0</v>
      </c>
      <c r="I311" s="1">
        <v>4</v>
      </c>
      <c r="J311" s="1">
        <v>0</v>
      </c>
      <c r="K311" s="1">
        <v>4</v>
      </c>
      <c r="L311" s="5">
        <v>0.53635592099999996</v>
      </c>
      <c r="M311" s="1">
        <v>59060.76</v>
      </c>
    </row>
    <row r="312" spans="1:13" x14ac:dyDescent="0.45">
      <c r="A312" s="4">
        <v>69773</v>
      </c>
      <c r="B312" t="s">
        <v>363</v>
      </c>
      <c r="C312" s="4">
        <v>49239</v>
      </c>
      <c r="D312" t="s">
        <v>368</v>
      </c>
      <c r="E312" s="1">
        <v>0</v>
      </c>
      <c r="F312" s="1">
        <v>0</v>
      </c>
      <c r="G312" s="1">
        <v>0</v>
      </c>
      <c r="H312" s="1">
        <v>0</v>
      </c>
      <c r="I312" s="1">
        <v>4</v>
      </c>
      <c r="J312" s="1">
        <v>0</v>
      </c>
      <c r="K312" s="1">
        <v>4</v>
      </c>
      <c r="L312" s="5">
        <v>0.31675573000000001</v>
      </c>
      <c r="M312" s="1">
        <v>44378.29</v>
      </c>
    </row>
    <row r="313" spans="1:13" x14ac:dyDescent="0.45">
      <c r="A313" s="4">
        <v>69773</v>
      </c>
      <c r="B313" t="s">
        <v>363</v>
      </c>
      <c r="C313" s="4">
        <v>49247</v>
      </c>
      <c r="D313" t="s">
        <v>654</v>
      </c>
      <c r="E313" s="1">
        <v>0</v>
      </c>
      <c r="F313" s="1">
        <v>0</v>
      </c>
      <c r="G313" s="1">
        <v>0</v>
      </c>
      <c r="H313" s="1">
        <v>0</v>
      </c>
      <c r="I313" s="1">
        <v>1</v>
      </c>
      <c r="J313" s="1">
        <v>0</v>
      </c>
      <c r="K313" s="1">
        <v>1</v>
      </c>
      <c r="L313" s="5">
        <v>0.50257722000000005</v>
      </c>
      <c r="M313" s="1">
        <v>14200.58</v>
      </c>
    </row>
    <row r="314" spans="1:13" x14ac:dyDescent="0.45">
      <c r="A314" s="4">
        <v>70037</v>
      </c>
      <c r="B314" t="s">
        <v>369</v>
      </c>
      <c r="C314" s="4">
        <v>43489</v>
      </c>
      <c r="D314" t="s">
        <v>440</v>
      </c>
      <c r="E314" s="1">
        <v>0</v>
      </c>
      <c r="F314" s="1">
        <v>0</v>
      </c>
      <c r="G314" s="1">
        <v>0</v>
      </c>
      <c r="H314" s="1">
        <v>0</v>
      </c>
      <c r="I314" s="1">
        <v>1</v>
      </c>
      <c r="J314" s="1">
        <v>0</v>
      </c>
      <c r="K314" s="1">
        <v>1</v>
      </c>
      <c r="L314" s="5">
        <v>0.67032005400000005</v>
      </c>
      <c r="M314" s="1">
        <v>17004.400000000001</v>
      </c>
    </row>
    <row r="315" spans="1:13" x14ac:dyDescent="0.45">
      <c r="A315" s="4">
        <v>70037</v>
      </c>
      <c r="B315" t="s">
        <v>369</v>
      </c>
      <c r="C315" s="4">
        <v>43786</v>
      </c>
      <c r="D315" t="s">
        <v>422</v>
      </c>
      <c r="E315" s="1">
        <v>0</v>
      </c>
      <c r="F315" s="1">
        <v>0</v>
      </c>
      <c r="G315" s="1">
        <v>0</v>
      </c>
      <c r="H315" s="1">
        <v>0</v>
      </c>
      <c r="I315" s="1">
        <v>1</v>
      </c>
      <c r="J315" s="1">
        <v>0</v>
      </c>
      <c r="K315" s="1">
        <v>1</v>
      </c>
      <c r="L315" s="5">
        <v>0.70020120100000005</v>
      </c>
      <c r="M315" s="1">
        <v>17503.86</v>
      </c>
    </row>
    <row r="316" spans="1:13" x14ac:dyDescent="0.45">
      <c r="A316" s="4">
        <v>70037</v>
      </c>
      <c r="B316" t="s">
        <v>369</v>
      </c>
      <c r="C316" s="4">
        <v>44628</v>
      </c>
      <c r="D316" t="s">
        <v>370</v>
      </c>
      <c r="E316" s="1">
        <v>0</v>
      </c>
      <c r="F316" s="1">
        <v>0</v>
      </c>
      <c r="G316" s="1">
        <v>0</v>
      </c>
      <c r="H316" s="1">
        <v>0</v>
      </c>
      <c r="I316" s="1">
        <v>3</v>
      </c>
      <c r="J316" s="1">
        <v>1</v>
      </c>
      <c r="K316" s="1">
        <v>4</v>
      </c>
      <c r="L316" s="5">
        <v>0.82695842500000005</v>
      </c>
      <c r="M316" s="1">
        <v>85044.91</v>
      </c>
    </row>
    <row r="317" spans="1:13" x14ac:dyDescent="0.45">
      <c r="A317" s="4">
        <v>70037</v>
      </c>
      <c r="B317" t="s">
        <v>369</v>
      </c>
      <c r="C317" s="4">
        <v>45088</v>
      </c>
      <c r="D317" t="s">
        <v>371</v>
      </c>
      <c r="E317" s="1">
        <v>0</v>
      </c>
      <c r="F317" s="1">
        <v>0</v>
      </c>
      <c r="G317" s="1">
        <v>0</v>
      </c>
      <c r="H317" s="1">
        <v>0</v>
      </c>
      <c r="I317" s="1">
        <v>1</v>
      </c>
      <c r="J317" s="1">
        <v>0</v>
      </c>
      <c r="K317" s="1">
        <v>1</v>
      </c>
      <c r="L317" s="5">
        <v>0.29191375000000003</v>
      </c>
      <c r="M317" s="1">
        <v>10679.34</v>
      </c>
    </row>
    <row r="318" spans="1:13" x14ac:dyDescent="0.45">
      <c r="A318" s="4">
        <v>70037</v>
      </c>
      <c r="B318" t="s">
        <v>369</v>
      </c>
      <c r="C318" s="4">
        <v>45104</v>
      </c>
      <c r="D318" t="s">
        <v>372</v>
      </c>
      <c r="E318" s="1">
        <v>0</v>
      </c>
      <c r="F318" s="1">
        <v>0</v>
      </c>
      <c r="G318" s="1">
        <v>0</v>
      </c>
      <c r="H318" s="1">
        <v>0</v>
      </c>
      <c r="I318" s="1">
        <v>15</v>
      </c>
      <c r="J318" s="1">
        <v>3</v>
      </c>
      <c r="K318" s="1">
        <v>18</v>
      </c>
      <c r="L318" s="5">
        <v>0.30183332600000001</v>
      </c>
      <c r="M318" s="1">
        <v>202389.59</v>
      </c>
    </row>
    <row r="319" spans="1:13" x14ac:dyDescent="0.45">
      <c r="A319" s="4">
        <v>70037</v>
      </c>
      <c r="B319" t="s">
        <v>369</v>
      </c>
      <c r="C319" s="4">
        <v>45369</v>
      </c>
      <c r="D319" t="s">
        <v>373</v>
      </c>
      <c r="E319" s="1">
        <v>0</v>
      </c>
      <c r="F319" s="1">
        <v>0</v>
      </c>
      <c r="G319" s="1">
        <v>0</v>
      </c>
      <c r="H319" s="1">
        <v>0</v>
      </c>
      <c r="I319" s="1">
        <v>2</v>
      </c>
      <c r="J319" s="1">
        <v>0</v>
      </c>
      <c r="K319" s="1">
        <v>2</v>
      </c>
      <c r="L319" s="5">
        <v>0.44221083999999999</v>
      </c>
      <c r="M319" s="1">
        <v>26383.11</v>
      </c>
    </row>
    <row r="320" spans="1:13" x14ac:dyDescent="0.45">
      <c r="A320" s="4">
        <v>70037</v>
      </c>
      <c r="B320" t="s">
        <v>369</v>
      </c>
      <c r="C320" s="4">
        <v>45492</v>
      </c>
      <c r="D320" t="s">
        <v>374</v>
      </c>
      <c r="E320" s="1">
        <v>0</v>
      </c>
      <c r="F320" s="1">
        <v>0</v>
      </c>
      <c r="G320" s="1">
        <v>0</v>
      </c>
      <c r="H320" s="1">
        <v>0</v>
      </c>
      <c r="I320" s="1">
        <v>8</v>
      </c>
      <c r="J320" s="1">
        <v>0</v>
      </c>
      <c r="K320" s="1">
        <v>8</v>
      </c>
      <c r="L320" s="5">
        <v>0.21714411</v>
      </c>
      <c r="M320" s="1">
        <v>75436.509999999995</v>
      </c>
    </row>
    <row r="321" spans="1:13" x14ac:dyDescent="0.45">
      <c r="A321" s="4">
        <v>70037</v>
      </c>
      <c r="B321" t="s">
        <v>369</v>
      </c>
      <c r="C321" s="4">
        <v>47878</v>
      </c>
      <c r="D321" t="s">
        <v>457</v>
      </c>
      <c r="E321" s="1">
        <v>0</v>
      </c>
      <c r="F321" s="1">
        <v>0</v>
      </c>
      <c r="G321" s="1">
        <v>0</v>
      </c>
      <c r="H321" s="1">
        <v>0</v>
      </c>
      <c r="I321" s="1">
        <v>1</v>
      </c>
      <c r="J321" s="1">
        <v>0</v>
      </c>
      <c r="K321" s="1">
        <v>1</v>
      </c>
      <c r="L321" s="5">
        <v>6.0524308999999998E-2</v>
      </c>
      <c r="M321" s="1">
        <v>6811.66</v>
      </c>
    </row>
    <row r="322" spans="1:13" x14ac:dyDescent="0.45">
      <c r="A322" s="4">
        <v>70037</v>
      </c>
      <c r="B322" t="s">
        <v>369</v>
      </c>
      <c r="C322" s="4">
        <v>47886</v>
      </c>
      <c r="D322" t="s">
        <v>375</v>
      </c>
      <c r="E322" s="1">
        <v>0</v>
      </c>
      <c r="F322" s="1">
        <v>0</v>
      </c>
      <c r="G322" s="1">
        <v>0</v>
      </c>
      <c r="H322" s="1">
        <v>0</v>
      </c>
      <c r="I322" s="1">
        <v>6</v>
      </c>
      <c r="J322" s="1">
        <v>1</v>
      </c>
      <c r="K322" s="1">
        <v>7</v>
      </c>
      <c r="L322" s="5">
        <v>0.49151584399999998</v>
      </c>
      <c r="M322" s="1">
        <v>102005.57</v>
      </c>
    </row>
    <row r="323" spans="1:13" x14ac:dyDescent="0.45">
      <c r="A323" s="4">
        <v>70037</v>
      </c>
      <c r="B323" t="s">
        <v>369</v>
      </c>
      <c r="C323" s="4">
        <v>47894</v>
      </c>
      <c r="D323" t="s">
        <v>376</v>
      </c>
      <c r="E323" s="1">
        <v>0</v>
      </c>
      <c r="F323" s="1">
        <v>0</v>
      </c>
      <c r="G323" s="1">
        <v>0</v>
      </c>
      <c r="H323" s="1">
        <v>0</v>
      </c>
      <c r="I323" s="1">
        <v>7</v>
      </c>
      <c r="J323" s="1">
        <v>0</v>
      </c>
      <c r="K323" s="1">
        <v>7</v>
      </c>
      <c r="L323" s="5">
        <v>0.23638563500000001</v>
      </c>
      <c r="M323" s="1">
        <v>68258.3</v>
      </c>
    </row>
    <row r="324" spans="1:13" x14ac:dyDescent="0.45">
      <c r="A324" s="4">
        <v>70037</v>
      </c>
      <c r="B324" t="s">
        <v>369</v>
      </c>
      <c r="C324" s="4">
        <v>47902</v>
      </c>
      <c r="D324" t="s">
        <v>323</v>
      </c>
      <c r="E324" s="1">
        <v>0</v>
      </c>
      <c r="F324" s="1">
        <v>0</v>
      </c>
      <c r="G324" s="1">
        <v>0</v>
      </c>
      <c r="H324" s="1">
        <v>0</v>
      </c>
      <c r="I324" s="1">
        <v>1</v>
      </c>
      <c r="J324" s="1">
        <v>0</v>
      </c>
      <c r="K324" s="1">
        <v>1</v>
      </c>
      <c r="L324" s="5">
        <v>0.15501441299999999</v>
      </c>
      <c r="M324" s="1">
        <v>8391.07</v>
      </c>
    </row>
    <row r="325" spans="1:13" x14ac:dyDescent="0.45">
      <c r="A325" s="4">
        <v>70615</v>
      </c>
      <c r="B325" t="s">
        <v>377</v>
      </c>
      <c r="C325" s="4">
        <v>44032</v>
      </c>
      <c r="D325" t="s">
        <v>378</v>
      </c>
      <c r="E325" s="1">
        <v>0</v>
      </c>
      <c r="F325" s="1">
        <v>0</v>
      </c>
      <c r="G325" s="1">
        <v>0</v>
      </c>
      <c r="H325" s="1">
        <v>0</v>
      </c>
      <c r="I325" s="1">
        <v>6</v>
      </c>
      <c r="J325" s="1">
        <v>3</v>
      </c>
      <c r="K325" s="1">
        <v>9</v>
      </c>
      <c r="L325" s="5">
        <v>0.553606292</v>
      </c>
      <c r="M325" s="1">
        <v>148645.41</v>
      </c>
    </row>
    <row r="326" spans="1:13" x14ac:dyDescent="0.45">
      <c r="A326" s="4">
        <v>70615</v>
      </c>
      <c r="B326" t="s">
        <v>377</v>
      </c>
      <c r="C326" s="4">
        <v>65680</v>
      </c>
      <c r="D326" t="s">
        <v>379</v>
      </c>
      <c r="E326" s="1">
        <v>0</v>
      </c>
      <c r="F326" s="1">
        <v>0</v>
      </c>
      <c r="G326" s="1">
        <v>0</v>
      </c>
      <c r="H326" s="1">
        <v>0</v>
      </c>
      <c r="I326" s="1">
        <v>10</v>
      </c>
      <c r="J326" s="1">
        <v>3</v>
      </c>
      <c r="K326" s="1">
        <v>13</v>
      </c>
      <c r="L326" s="5">
        <v>0.34254997300000001</v>
      </c>
      <c r="M326" s="1">
        <v>157979.54999999999</v>
      </c>
    </row>
    <row r="327" spans="1:13" x14ac:dyDescent="0.45">
      <c r="A327" s="4">
        <v>71076</v>
      </c>
      <c r="B327" t="s">
        <v>380</v>
      </c>
      <c r="C327" s="4">
        <v>44917</v>
      </c>
      <c r="D327" t="s">
        <v>153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1</v>
      </c>
      <c r="K327" s="1">
        <v>1</v>
      </c>
      <c r="L327" s="5">
        <v>0.73861608400000001</v>
      </c>
      <c r="M327" s="1">
        <v>24000.240000000002</v>
      </c>
    </row>
    <row r="328" spans="1:13" x14ac:dyDescent="0.45">
      <c r="A328" s="4">
        <v>71076</v>
      </c>
      <c r="B328" t="s">
        <v>380</v>
      </c>
      <c r="C328" s="4">
        <v>45278</v>
      </c>
      <c r="D328" t="s">
        <v>381</v>
      </c>
      <c r="E328" s="1">
        <v>0</v>
      </c>
      <c r="F328" s="1">
        <v>2</v>
      </c>
      <c r="G328" s="1">
        <v>0</v>
      </c>
      <c r="H328" s="1">
        <v>0</v>
      </c>
      <c r="I328" s="1">
        <v>13</v>
      </c>
      <c r="J328" s="1">
        <v>3</v>
      </c>
      <c r="K328" s="1">
        <v>18</v>
      </c>
      <c r="L328" s="5">
        <v>0.44692337900000001</v>
      </c>
      <c r="M328" s="1">
        <v>237992.55</v>
      </c>
    </row>
    <row r="329" spans="1:13" x14ac:dyDescent="0.45">
      <c r="A329" s="4">
        <v>71076</v>
      </c>
      <c r="B329" t="s">
        <v>380</v>
      </c>
      <c r="C329" s="4">
        <v>46177</v>
      </c>
      <c r="D329" t="s">
        <v>382</v>
      </c>
      <c r="E329" s="1">
        <v>0</v>
      </c>
      <c r="F329" s="1">
        <v>1</v>
      </c>
      <c r="G329" s="1">
        <v>0</v>
      </c>
      <c r="H329" s="1">
        <v>0</v>
      </c>
      <c r="I329" s="1">
        <v>2</v>
      </c>
      <c r="J329" s="1">
        <v>2</v>
      </c>
      <c r="K329" s="1">
        <v>5</v>
      </c>
      <c r="L329" s="5">
        <v>0.419588138</v>
      </c>
      <c r="M329" s="1">
        <v>65319.97</v>
      </c>
    </row>
    <row r="330" spans="1:13" x14ac:dyDescent="0.45">
      <c r="A330" s="4">
        <v>71076</v>
      </c>
      <c r="B330" t="s">
        <v>380</v>
      </c>
      <c r="C330" s="4">
        <v>47548</v>
      </c>
      <c r="D330" t="s">
        <v>218</v>
      </c>
      <c r="E330" s="1">
        <v>0</v>
      </c>
      <c r="F330" s="1">
        <v>1</v>
      </c>
      <c r="G330" s="1">
        <v>0</v>
      </c>
      <c r="H330" s="1">
        <v>0</v>
      </c>
      <c r="I330" s="1">
        <v>0</v>
      </c>
      <c r="J330" s="1">
        <v>0</v>
      </c>
      <c r="K330" s="1">
        <v>1</v>
      </c>
      <c r="L330" s="5">
        <v>0.43074997799999998</v>
      </c>
      <c r="M330" s="1">
        <v>7457.96</v>
      </c>
    </row>
    <row r="331" spans="1:13" x14ac:dyDescent="0.45">
      <c r="A331" s="4">
        <v>71076</v>
      </c>
      <c r="B331" t="s">
        <v>380</v>
      </c>
      <c r="C331" s="4">
        <v>49890</v>
      </c>
      <c r="D331" t="s">
        <v>320</v>
      </c>
      <c r="E331" s="1">
        <v>0</v>
      </c>
      <c r="F331" s="1">
        <v>0</v>
      </c>
      <c r="G331" s="1">
        <v>0</v>
      </c>
      <c r="H331" s="1">
        <v>0</v>
      </c>
      <c r="I331" s="1">
        <v>1</v>
      </c>
      <c r="J331" s="1">
        <v>0</v>
      </c>
      <c r="K331" s="1">
        <v>1</v>
      </c>
      <c r="L331" s="5">
        <v>0.60600680600000001</v>
      </c>
      <c r="M331" s="1">
        <v>15929.4</v>
      </c>
    </row>
    <row r="332" spans="1:13" x14ac:dyDescent="0.45">
      <c r="A332" s="4">
        <v>71084</v>
      </c>
      <c r="B332" t="s">
        <v>383</v>
      </c>
      <c r="C332" s="4">
        <v>43687</v>
      </c>
      <c r="D332" t="s">
        <v>655</v>
      </c>
      <c r="E332" s="1">
        <v>0</v>
      </c>
      <c r="F332" s="1">
        <v>0</v>
      </c>
      <c r="G332" s="1">
        <v>1</v>
      </c>
      <c r="H332" s="1">
        <v>1</v>
      </c>
      <c r="I332" s="1">
        <v>1</v>
      </c>
      <c r="J332" s="1">
        <v>0</v>
      </c>
      <c r="K332" s="1">
        <v>3</v>
      </c>
      <c r="L332" s="5">
        <v>0.74105919600000003</v>
      </c>
      <c r="M332" s="1">
        <v>45786.27</v>
      </c>
    </row>
    <row r="333" spans="1:13" x14ac:dyDescent="0.45">
      <c r="A333" s="4">
        <v>71084</v>
      </c>
      <c r="B333" t="s">
        <v>383</v>
      </c>
      <c r="C333" s="4">
        <v>44024</v>
      </c>
      <c r="D333" t="s">
        <v>458</v>
      </c>
      <c r="E333" s="1">
        <v>0</v>
      </c>
      <c r="F333" s="1">
        <v>0</v>
      </c>
      <c r="G333" s="1">
        <v>0</v>
      </c>
      <c r="H333" s="1">
        <v>0</v>
      </c>
      <c r="I333" s="1">
        <v>1</v>
      </c>
      <c r="J333" s="1">
        <v>0</v>
      </c>
      <c r="K333" s="1">
        <v>1</v>
      </c>
      <c r="L333" s="5">
        <v>0.74019610999999996</v>
      </c>
      <c r="M333" s="1">
        <v>18172.38</v>
      </c>
    </row>
    <row r="334" spans="1:13" x14ac:dyDescent="0.45">
      <c r="A334" s="4">
        <v>71084</v>
      </c>
      <c r="B334" t="s">
        <v>383</v>
      </c>
      <c r="C334" s="4">
        <v>45344</v>
      </c>
      <c r="D334" t="s">
        <v>384</v>
      </c>
      <c r="E334" s="1">
        <v>0</v>
      </c>
      <c r="F334" s="1">
        <v>0</v>
      </c>
      <c r="G334" s="1">
        <v>0</v>
      </c>
      <c r="H334" s="1">
        <v>0</v>
      </c>
      <c r="I334" s="1">
        <v>1</v>
      </c>
      <c r="J334" s="1">
        <v>0</v>
      </c>
      <c r="K334" s="1">
        <v>1</v>
      </c>
      <c r="L334" s="5">
        <v>0.72354768400000002</v>
      </c>
      <c r="M334" s="1">
        <v>17894.099999999999</v>
      </c>
    </row>
    <row r="335" spans="1:13" x14ac:dyDescent="0.45">
      <c r="A335" s="4">
        <v>71084</v>
      </c>
      <c r="B335" t="s">
        <v>383</v>
      </c>
      <c r="C335" s="4">
        <v>46516</v>
      </c>
      <c r="D335" t="s">
        <v>656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1</v>
      </c>
      <c r="K335" s="1">
        <v>1</v>
      </c>
      <c r="L335" s="5">
        <v>0.42889775000000002</v>
      </c>
      <c r="M335" s="1">
        <v>16368.47</v>
      </c>
    </row>
    <row r="336" spans="1:13" x14ac:dyDescent="0.45">
      <c r="A336" s="4">
        <v>71084</v>
      </c>
      <c r="B336" t="s">
        <v>383</v>
      </c>
      <c r="C336" s="4">
        <v>46524</v>
      </c>
      <c r="D336" t="s">
        <v>276</v>
      </c>
      <c r="E336" s="1">
        <v>0</v>
      </c>
      <c r="F336" s="1">
        <v>0</v>
      </c>
      <c r="G336" s="1">
        <v>0</v>
      </c>
      <c r="H336" s="1">
        <v>0</v>
      </c>
      <c r="I336" s="1">
        <v>2</v>
      </c>
      <c r="J336" s="1">
        <v>0</v>
      </c>
      <c r="K336" s="1">
        <v>2</v>
      </c>
      <c r="L336" s="5">
        <v>0.505682823</v>
      </c>
      <c r="M336" s="1">
        <v>28504.98</v>
      </c>
    </row>
    <row r="337" spans="1:13" x14ac:dyDescent="0.45">
      <c r="A337" s="4">
        <v>71118</v>
      </c>
      <c r="B337" t="s">
        <v>431</v>
      </c>
      <c r="C337" s="4">
        <v>43695</v>
      </c>
      <c r="D337" t="s">
        <v>443</v>
      </c>
      <c r="E337" s="1">
        <v>0</v>
      </c>
      <c r="F337" s="1">
        <v>0</v>
      </c>
      <c r="G337" s="1">
        <v>0</v>
      </c>
      <c r="H337" s="1">
        <v>0</v>
      </c>
      <c r="I337" s="1">
        <v>4</v>
      </c>
      <c r="J337" s="1">
        <v>0</v>
      </c>
      <c r="K337" s="1">
        <v>4</v>
      </c>
      <c r="L337" s="5">
        <v>0.67540427700000005</v>
      </c>
      <c r="M337" s="1">
        <v>68357.53</v>
      </c>
    </row>
    <row r="338" spans="1:13" x14ac:dyDescent="0.45">
      <c r="A338" s="4">
        <v>71118</v>
      </c>
      <c r="B338" t="s">
        <v>431</v>
      </c>
      <c r="C338" s="4">
        <v>47308</v>
      </c>
      <c r="D338" t="s">
        <v>432</v>
      </c>
      <c r="E338" s="1">
        <v>0</v>
      </c>
      <c r="F338" s="1">
        <v>0</v>
      </c>
      <c r="G338" s="1">
        <v>0</v>
      </c>
      <c r="H338" s="1">
        <v>0</v>
      </c>
      <c r="I338" s="1">
        <v>3</v>
      </c>
      <c r="J338" s="1">
        <v>0</v>
      </c>
      <c r="K338" s="1">
        <v>3</v>
      </c>
      <c r="L338" s="5">
        <v>0.51350864600000001</v>
      </c>
      <c r="M338" s="1">
        <v>43149.89</v>
      </c>
    </row>
    <row r="339" spans="1:13" x14ac:dyDescent="0.45">
      <c r="A339" s="4">
        <v>71118</v>
      </c>
      <c r="B339" t="s">
        <v>431</v>
      </c>
      <c r="C339" s="4">
        <v>69682</v>
      </c>
      <c r="D339" t="s">
        <v>459</v>
      </c>
      <c r="E339" s="1">
        <v>0</v>
      </c>
      <c r="F339" s="1">
        <v>0</v>
      </c>
      <c r="G339" s="1">
        <v>0</v>
      </c>
      <c r="H339" s="1">
        <v>0</v>
      </c>
      <c r="I339" s="1">
        <v>1</v>
      </c>
      <c r="J339" s="1">
        <v>0</v>
      </c>
      <c r="K339" s="1">
        <v>1</v>
      </c>
      <c r="L339" s="5">
        <v>0.55239675799999999</v>
      </c>
      <c r="M339" s="1">
        <v>15033.31</v>
      </c>
    </row>
    <row r="340" spans="1:13" x14ac:dyDescent="0.45">
      <c r="A340" s="4">
        <v>71126</v>
      </c>
      <c r="B340" t="s">
        <v>385</v>
      </c>
      <c r="C340" s="4">
        <v>44560</v>
      </c>
      <c r="D340" t="s">
        <v>386</v>
      </c>
      <c r="E340" s="1">
        <v>0</v>
      </c>
      <c r="F340" s="1">
        <v>0</v>
      </c>
      <c r="G340" s="1">
        <v>1</v>
      </c>
      <c r="H340" s="1">
        <v>0</v>
      </c>
      <c r="I340" s="1">
        <v>0</v>
      </c>
      <c r="J340" s="1">
        <v>0</v>
      </c>
      <c r="K340" s="1">
        <v>1</v>
      </c>
      <c r="L340" s="5">
        <v>0.59294291099999996</v>
      </c>
      <c r="M340" s="1">
        <v>11283.54</v>
      </c>
    </row>
    <row r="341" spans="1:13" x14ac:dyDescent="0.45">
      <c r="A341" s="4">
        <v>71126</v>
      </c>
      <c r="B341" t="s">
        <v>385</v>
      </c>
      <c r="C341" s="4">
        <v>45096</v>
      </c>
      <c r="D341" t="s">
        <v>387</v>
      </c>
      <c r="E341" s="1">
        <v>0</v>
      </c>
      <c r="F341" s="1">
        <v>0</v>
      </c>
      <c r="G341" s="1">
        <v>2</v>
      </c>
      <c r="H341" s="1">
        <v>0</v>
      </c>
      <c r="I341" s="1">
        <v>0</v>
      </c>
      <c r="J341" s="1">
        <v>0</v>
      </c>
      <c r="K341" s="1">
        <v>2</v>
      </c>
      <c r="L341" s="5">
        <v>0.59343045999999999</v>
      </c>
      <c r="M341" s="1">
        <v>22576.09</v>
      </c>
    </row>
    <row r="342" spans="1:13" x14ac:dyDescent="0.45">
      <c r="A342" s="4">
        <v>71126</v>
      </c>
      <c r="B342" t="s">
        <v>385</v>
      </c>
      <c r="C342" s="4">
        <v>47712</v>
      </c>
      <c r="D342" t="s">
        <v>388</v>
      </c>
      <c r="E342" s="1">
        <v>0</v>
      </c>
      <c r="F342" s="1">
        <v>0</v>
      </c>
      <c r="G342" s="1">
        <v>5</v>
      </c>
      <c r="H342" s="1">
        <v>0</v>
      </c>
      <c r="I342" s="1">
        <v>0</v>
      </c>
      <c r="J342" s="1">
        <v>0</v>
      </c>
      <c r="K342" s="1">
        <v>5</v>
      </c>
      <c r="L342" s="5">
        <v>0.44971402599999999</v>
      </c>
      <c r="M342" s="1">
        <v>49794.78</v>
      </c>
    </row>
    <row r="343" spans="1:13" x14ac:dyDescent="0.45">
      <c r="A343" s="4">
        <v>71126</v>
      </c>
      <c r="B343" t="s">
        <v>385</v>
      </c>
      <c r="C343" s="4">
        <v>47720</v>
      </c>
      <c r="D343" t="s">
        <v>460</v>
      </c>
      <c r="E343" s="1">
        <v>0</v>
      </c>
      <c r="F343" s="1">
        <v>0</v>
      </c>
      <c r="G343" s="1">
        <v>1</v>
      </c>
      <c r="H343" s="1">
        <v>0</v>
      </c>
      <c r="I343" s="1">
        <v>0</v>
      </c>
      <c r="J343" s="1">
        <v>0</v>
      </c>
      <c r="K343" s="1">
        <v>1</v>
      </c>
      <c r="L343" s="5">
        <v>0.66123110900000004</v>
      </c>
      <c r="M343" s="1">
        <v>11915.07</v>
      </c>
    </row>
    <row r="344" spans="1:13" x14ac:dyDescent="0.45">
      <c r="A344" s="4">
        <v>71126</v>
      </c>
      <c r="B344" t="s">
        <v>385</v>
      </c>
      <c r="C344" s="4">
        <v>47738</v>
      </c>
      <c r="D344" t="s">
        <v>389</v>
      </c>
      <c r="E344" s="1">
        <v>0</v>
      </c>
      <c r="F344" s="1">
        <v>0</v>
      </c>
      <c r="G344" s="1">
        <v>3</v>
      </c>
      <c r="H344" s="1">
        <v>0</v>
      </c>
      <c r="I344" s="1">
        <v>0</v>
      </c>
      <c r="J344" s="1">
        <v>0</v>
      </c>
      <c r="K344" s="1">
        <v>3</v>
      </c>
      <c r="L344" s="5">
        <v>0.68414524700000001</v>
      </c>
      <c r="M344" s="1">
        <v>36380.93</v>
      </c>
    </row>
    <row r="345" spans="1:13" x14ac:dyDescent="0.45">
      <c r="A345" s="4">
        <v>71126</v>
      </c>
      <c r="B345" t="s">
        <v>385</v>
      </c>
      <c r="C345" s="4">
        <v>47746</v>
      </c>
      <c r="D345" t="s">
        <v>244</v>
      </c>
      <c r="E345" s="1">
        <v>0</v>
      </c>
      <c r="F345" s="1">
        <v>0</v>
      </c>
      <c r="G345" s="1">
        <v>2</v>
      </c>
      <c r="H345" s="1">
        <v>0</v>
      </c>
      <c r="I345" s="1">
        <v>0</v>
      </c>
      <c r="J345" s="1">
        <v>0</v>
      </c>
      <c r="K345" s="1">
        <v>2</v>
      </c>
      <c r="L345" s="5">
        <v>0.59623386899999997</v>
      </c>
      <c r="M345" s="1">
        <v>22627.94</v>
      </c>
    </row>
    <row r="346" spans="1:13" x14ac:dyDescent="0.45">
      <c r="A346" s="4">
        <v>71126</v>
      </c>
      <c r="B346" t="s">
        <v>385</v>
      </c>
      <c r="C346" s="4">
        <v>49460</v>
      </c>
      <c r="D346" t="s">
        <v>657</v>
      </c>
      <c r="E346" s="1">
        <v>0</v>
      </c>
      <c r="F346" s="1">
        <v>0</v>
      </c>
      <c r="G346" s="1">
        <v>1</v>
      </c>
      <c r="H346" s="1">
        <v>0</v>
      </c>
      <c r="I346" s="1">
        <v>0</v>
      </c>
      <c r="J346" s="1">
        <v>0</v>
      </c>
      <c r="K346" s="1">
        <v>1</v>
      </c>
      <c r="L346" s="5">
        <v>0.69338568700000003</v>
      </c>
      <c r="M346" s="1">
        <v>12212.43</v>
      </c>
    </row>
    <row r="347" spans="1:13" x14ac:dyDescent="0.45">
      <c r="A347" s="4">
        <v>71167</v>
      </c>
      <c r="B347" t="s">
        <v>390</v>
      </c>
      <c r="C347" s="4">
        <v>43778</v>
      </c>
      <c r="D347" t="s">
        <v>391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1</v>
      </c>
      <c r="K347" s="1">
        <v>1</v>
      </c>
      <c r="L347" s="5">
        <v>0.78773319100000005</v>
      </c>
      <c r="M347" s="1">
        <v>25210.53</v>
      </c>
    </row>
    <row r="348" spans="1:13" x14ac:dyDescent="0.45">
      <c r="A348" s="4">
        <v>71167</v>
      </c>
      <c r="B348" t="s">
        <v>390</v>
      </c>
      <c r="C348" s="4">
        <v>43893</v>
      </c>
      <c r="D348" t="s">
        <v>392</v>
      </c>
      <c r="E348" s="1">
        <v>0</v>
      </c>
      <c r="F348" s="1">
        <v>0</v>
      </c>
      <c r="G348" s="1">
        <v>0</v>
      </c>
      <c r="H348" s="1">
        <v>0</v>
      </c>
      <c r="I348" s="1">
        <v>2</v>
      </c>
      <c r="J348" s="1">
        <v>3</v>
      </c>
      <c r="K348" s="1">
        <v>5</v>
      </c>
      <c r="L348" s="5">
        <v>0.53048333800000003</v>
      </c>
      <c r="M348" s="1">
        <v>85948.98</v>
      </c>
    </row>
    <row r="349" spans="1:13" x14ac:dyDescent="0.45">
      <c r="A349" s="4">
        <v>71167</v>
      </c>
      <c r="B349" t="s">
        <v>390</v>
      </c>
      <c r="C349" s="4">
        <v>44487</v>
      </c>
      <c r="D349" t="s">
        <v>318</v>
      </c>
      <c r="E349" s="1">
        <v>0</v>
      </c>
      <c r="F349" s="1">
        <v>0</v>
      </c>
      <c r="G349" s="1">
        <v>0</v>
      </c>
      <c r="H349" s="1">
        <v>0</v>
      </c>
      <c r="I349" s="1">
        <v>4</v>
      </c>
      <c r="J349" s="1">
        <v>1</v>
      </c>
      <c r="K349" s="1">
        <v>5</v>
      </c>
      <c r="L349" s="5">
        <v>0.491022405</v>
      </c>
      <c r="M349" s="1">
        <v>73929.039999999994</v>
      </c>
    </row>
    <row r="350" spans="1:13" x14ac:dyDescent="0.45">
      <c r="A350" s="4">
        <v>71167</v>
      </c>
      <c r="B350" t="s">
        <v>390</v>
      </c>
      <c r="C350" s="4">
        <v>45542</v>
      </c>
      <c r="D350" t="s">
        <v>461</v>
      </c>
      <c r="E350" s="1">
        <v>0</v>
      </c>
      <c r="F350" s="1">
        <v>0</v>
      </c>
      <c r="G350" s="1">
        <v>0</v>
      </c>
      <c r="H350" s="1">
        <v>0</v>
      </c>
      <c r="I350" s="1">
        <v>1</v>
      </c>
      <c r="J350" s="1">
        <v>0</v>
      </c>
      <c r="K350" s="1">
        <v>1</v>
      </c>
      <c r="L350" s="5">
        <v>0.68612627699999995</v>
      </c>
      <c r="M350" s="1">
        <v>17268.599999999999</v>
      </c>
    </row>
    <row r="351" spans="1:13" x14ac:dyDescent="0.45">
      <c r="A351" s="4">
        <v>71167</v>
      </c>
      <c r="B351" t="s">
        <v>390</v>
      </c>
      <c r="C351" s="4">
        <v>49940</v>
      </c>
      <c r="D351" t="s">
        <v>325</v>
      </c>
      <c r="E351" s="1">
        <v>0</v>
      </c>
      <c r="F351" s="1">
        <v>0</v>
      </c>
      <c r="G351" s="1">
        <v>0</v>
      </c>
      <c r="H351" s="1">
        <v>0</v>
      </c>
      <c r="I351" s="1">
        <v>1</v>
      </c>
      <c r="J351" s="1">
        <v>0</v>
      </c>
      <c r="K351" s="1">
        <v>1</v>
      </c>
      <c r="L351" s="5">
        <v>0.65593187399999997</v>
      </c>
      <c r="M351" s="1">
        <v>16763.900000000001</v>
      </c>
    </row>
    <row r="352" spans="1:13" x14ac:dyDescent="0.45">
      <c r="A352" s="4">
        <v>71167</v>
      </c>
      <c r="B352" t="s">
        <v>390</v>
      </c>
      <c r="C352" s="4">
        <v>50286</v>
      </c>
      <c r="D352" t="s">
        <v>658</v>
      </c>
      <c r="E352" s="1">
        <v>0</v>
      </c>
      <c r="F352" s="1">
        <v>0</v>
      </c>
      <c r="G352" s="1">
        <v>0</v>
      </c>
      <c r="H352" s="1">
        <v>0</v>
      </c>
      <c r="I352" s="1">
        <v>1</v>
      </c>
      <c r="J352" s="1">
        <v>2</v>
      </c>
      <c r="K352" s="1">
        <v>3</v>
      </c>
      <c r="L352" s="5">
        <v>0.68703695300000001</v>
      </c>
      <c r="M352" s="1">
        <v>62742.38</v>
      </c>
    </row>
    <row r="353" spans="1:13" x14ac:dyDescent="0.45">
      <c r="A353" s="4">
        <v>71167</v>
      </c>
      <c r="B353" t="s">
        <v>390</v>
      </c>
      <c r="C353" s="4">
        <v>50294</v>
      </c>
      <c r="D353" t="s">
        <v>462</v>
      </c>
      <c r="E353" s="1">
        <v>0</v>
      </c>
      <c r="F353" s="1">
        <v>0</v>
      </c>
      <c r="G353" s="1">
        <v>0</v>
      </c>
      <c r="H353" s="1">
        <v>0</v>
      </c>
      <c r="I353" s="1">
        <v>1</v>
      </c>
      <c r="J353" s="1">
        <v>1</v>
      </c>
      <c r="K353" s="1">
        <v>2</v>
      </c>
      <c r="L353" s="5">
        <v>0.478534336</v>
      </c>
      <c r="M353" s="1">
        <v>31390.27</v>
      </c>
    </row>
    <row r="354" spans="1:13" x14ac:dyDescent="0.45">
      <c r="A354" s="4">
        <v>71167</v>
      </c>
      <c r="B354" t="s">
        <v>390</v>
      </c>
      <c r="C354" s="4">
        <v>50302</v>
      </c>
      <c r="D354" t="s">
        <v>659</v>
      </c>
      <c r="E354" s="1">
        <v>0</v>
      </c>
      <c r="F354" s="1">
        <v>0</v>
      </c>
      <c r="G354" s="1">
        <v>0</v>
      </c>
      <c r="H354" s="1">
        <v>0</v>
      </c>
      <c r="I354" s="1">
        <v>1</v>
      </c>
      <c r="J354" s="1">
        <v>2</v>
      </c>
      <c r="K354" s="1">
        <v>3</v>
      </c>
      <c r="L354" s="5">
        <v>0.49050733800000001</v>
      </c>
      <c r="M354" s="1">
        <v>49772.01</v>
      </c>
    </row>
    <row r="355" spans="1:13" x14ac:dyDescent="0.45">
      <c r="A355" s="4">
        <v>71191</v>
      </c>
      <c r="B355" t="s">
        <v>393</v>
      </c>
      <c r="C355" s="4">
        <v>44610</v>
      </c>
      <c r="D355" t="s">
        <v>394</v>
      </c>
      <c r="E355" s="1">
        <v>0</v>
      </c>
      <c r="F355" s="1">
        <v>0</v>
      </c>
      <c r="G355" s="1">
        <v>1</v>
      </c>
      <c r="H355" s="1">
        <v>0</v>
      </c>
      <c r="I355" s="1">
        <v>4</v>
      </c>
      <c r="J355" s="1">
        <v>2</v>
      </c>
      <c r="K355" s="1">
        <v>7</v>
      </c>
      <c r="L355" s="5">
        <v>0.48142238900000001</v>
      </c>
      <c r="M355" s="1">
        <v>100965.55</v>
      </c>
    </row>
    <row r="356" spans="1:13" x14ac:dyDescent="0.45">
      <c r="A356" s="4">
        <v>71191</v>
      </c>
      <c r="B356" t="s">
        <v>393</v>
      </c>
      <c r="C356" s="4">
        <v>45120</v>
      </c>
      <c r="D356" t="s">
        <v>359</v>
      </c>
      <c r="E356" s="1">
        <v>0</v>
      </c>
      <c r="F356" s="1">
        <v>0</v>
      </c>
      <c r="G356" s="1">
        <v>0</v>
      </c>
      <c r="H356" s="1">
        <v>0</v>
      </c>
      <c r="I356" s="1">
        <v>11</v>
      </c>
      <c r="J356" s="1">
        <v>2</v>
      </c>
      <c r="K356" s="1">
        <v>13</v>
      </c>
      <c r="L356" s="5">
        <v>0.41978743400000001</v>
      </c>
      <c r="M356" s="1">
        <v>173272.18</v>
      </c>
    </row>
    <row r="357" spans="1:13" x14ac:dyDescent="0.45">
      <c r="A357" s="4">
        <v>71191</v>
      </c>
      <c r="B357" t="s">
        <v>393</v>
      </c>
      <c r="C357" s="4">
        <v>45591</v>
      </c>
      <c r="D357" t="s">
        <v>395</v>
      </c>
      <c r="E357" s="1">
        <v>0</v>
      </c>
      <c r="F357" s="1">
        <v>0</v>
      </c>
      <c r="G357" s="1">
        <v>0</v>
      </c>
      <c r="H357" s="1">
        <v>0</v>
      </c>
      <c r="I357" s="1">
        <v>2</v>
      </c>
      <c r="J357" s="1">
        <v>2</v>
      </c>
      <c r="K357" s="1">
        <v>4</v>
      </c>
      <c r="L357" s="5">
        <v>0.67491177800000002</v>
      </c>
      <c r="M357" s="1">
        <v>79023.3</v>
      </c>
    </row>
    <row r="358" spans="1:13" x14ac:dyDescent="0.45">
      <c r="A358" s="4">
        <v>71191</v>
      </c>
      <c r="B358" t="s">
        <v>393</v>
      </c>
      <c r="C358" s="4">
        <v>50534</v>
      </c>
      <c r="D358" t="s">
        <v>396</v>
      </c>
      <c r="E358" s="1">
        <v>0</v>
      </c>
      <c r="F358" s="1">
        <v>0</v>
      </c>
      <c r="G358" s="1">
        <v>0</v>
      </c>
      <c r="H358" s="1">
        <v>0</v>
      </c>
      <c r="I358" s="1">
        <v>1</v>
      </c>
      <c r="J358" s="1">
        <v>2</v>
      </c>
      <c r="K358" s="1">
        <v>3</v>
      </c>
      <c r="L358" s="5">
        <v>0.47777541299999998</v>
      </c>
      <c r="M358" s="1">
        <v>48931.74</v>
      </c>
    </row>
    <row r="359" spans="1:13" x14ac:dyDescent="0.45">
      <c r="A359" s="4">
        <v>71191</v>
      </c>
      <c r="B359" t="s">
        <v>393</v>
      </c>
      <c r="C359" s="4">
        <v>50542</v>
      </c>
      <c r="D359" t="s">
        <v>397</v>
      </c>
      <c r="E359" s="1">
        <v>0</v>
      </c>
      <c r="F359" s="1">
        <v>0</v>
      </c>
      <c r="G359" s="1">
        <v>0</v>
      </c>
      <c r="H359" s="1">
        <v>0</v>
      </c>
      <c r="I359" s="1">
        <v>1</v>
      </c>
      <c r="J359" s="1">
        <v>2</v>
      </c>
      <c r="K359" s="1">
        <v>3</v>
      </c>
      <c r="L359" s="5">
        <v>0.39472565500000001</v>
      </c>
      <c r="M359" s="1">
        <v>43450.71</v>
      </c>
    </row>
    <row r="360" spans="1:13" x14ac:dyDescent="0.45">
      <c r="A360" s="4">
        <v>71191</v>
      </c>
      <c r="B360" t="s">
        <v>393</v>
      </c>
      <c r="C360" s="4">
        <v>50559</v>
      </c>
      <c r="D360" t="s">
        <v>398</v>
      </c>
      <c r="E360" s="1">
        <v>0</v>
      </c>
      <c r="F360" s="1">
        <v>0</v>
      </c>
      <c r="G360" s="1">
        <v>0</v>
      </c>
      <c r="H360" s="1">
        <v>0</v>
      </c>
      <c r="I360" s="1">
        <v>2</v>
      </c>
      <c r="J360" s="1">
        <v>1</v>
      </c>
      <c r="K360" s="1">
        <v>3</v>
      </c>
      <c r="L360" s="5">
        <v>0.52732421600000001</v>
      </c>
      <c r="M360" s="1">
        <v>48022.239999999998</v>
      </c>
    </row>
    <row r="361" spans="1:13" x14ac:dyDescent="0.45">
      <c r="A361" s="4">
        <v>71191</v>
      </c>
      <c r="B361" t="s">
        <v>393</v>
      </c>
      <c r="C361" s="4">
        <v>50567</v>
      </c>
      <c r="D361" t="s">
        <v>399</v>
      </c>
      <c r="E361" s="1">
        <v>0</v>
      </c>
      <c r="F361" s="1">
        <v>0</v>
      </c>
      <c r="G361" s="1">
        <v>0</v>
      </c>
      <c r="H361" s="1">
        <v>0</v>
      </c>
      <c r="I361" s="1">
        <v>4</v>
      </c>
      <c r="J361" s="1">
        <v>0</v>
      </c>
      <c r="K361" s="1">
        <v>4</v>
      </c>
      <c r="L361" s="5">
        <v>0.532646654</v>
      </c>
      <c r="M361" s="1">
        <v>58812.76</v>
      </c>
    </row>
    <row r="362" spans="1:13" x14ac:dyDescent="0.45">
      <c r="A362" s="4">
        <v>71191</v>
      </c>
      <c r="B362" t="s">
        <v>393</v>
      </c>
      <c r="C362" s="4">
        <v>50575</v>
      </c>
      <c r="D362" t="s">
        <v>400</v>
      </c>
      <c r="E362" s="1">
        <v>0</v>
      </c>
      <c r="F362" s="1">
        <v>0</v>
      </c>
      <c r="G362" s="1">
        <v>0</v>
      </c>
      <c r="H362" s="1">
        <v>0</v>
      </c>
      <c r="I362" s="1">
        <v>5</v>
      </c>
      <c r="J362" s="1">
        <v>2</v>
      </c>
      <c r="K362" s="1">
        <v>7</v>
      </c>
      <c r="L362" s="5">
        <v>0.59093330799999999</v>
      </c>
      <c r="M362" s="1">
        <v>119109.63</v>
      </c>
    </row>
    <row r="363" spans="1:13" x14ac:dyDescent="0.45">
      <c r="A363" s="4">
        <v>71191</v>
      </c>
      <c r="B363" t="s">
        <v>393</v>
      </c>
      <c r="C363" s="4">
        <v>50583</v>
      </c>
      <c r="D363" t="s">
        <v>209</v>
      </c>
      <c r="E363" s="1">
        <v>0</v>
      </c>
      <c r="F363" s="1">
        <v>0</v>
      </c>
      <c r="G363" s="1">
        <v>0</v>
      </c>
      <c r="H363" s="1">
        <v>0</v>
      </c>
      <c r="I363" s="1">
        <v>10</v>
      </c>
      <c r="J363" s="1">
        <v>0</v>
      </c>
      <c r="K363" s="1">
        <v>10</v>
      </c>
      <c r="L363" s="5">
        <v>0.37401896299999998</v>
      </c>
      <c r="M363" s="1">
        <v>120517.27</v>
      </c>
    </row>
    <row r="364" spans="1:13" x14ac:dyDescent="0.45">
      <c r="A364" s="4">
        <v>71191</v>
      </c>
      <c r="B364" t="s">
        <v>393</v>
      </c>
      <c r="C364" s="4">
        <v>50591</v>
      </c>
      <c r="D364" t="s">
        <v>401</v>
      </c>
      <c r="E364" s="1">
        <v>0</v>
      </c>
      <c r="F364" s="1">
        <v>0</v>
      </c>
      <c r="G364" s="1">
        <v>0</v>
      </c>
      <c r="H364" s="1">
        <v>0</v>
      </c>
      <c r="I364" s="1">
        <v>4</v>
      </c>
      <c r="J364" s="1">
        <v>0</v>
      </c>
      <c r="K364" s="1">
        <v>4</v>
      </c>
      <c r="L364">
        <v>0.464327885</v>
      </c>
      <c r="M364" s="1">
        <v>54244.959999999999</v>
      </c>
    </row>
    <row r="365" spans="1:13" x14ac:dyDescent="0.45">
      <c r="A365" s="4">
        <v>71472</v>
      </c>
      <c r="B365" t="s">
        <v>402</v>
      </c>
      <c r="C365" s="4">
        <v>44149</v>
      </c>
      <c r="D365" t="s">
        <v>444</v>
      </c>
      <c r="E365" s="1">
        <v>0</v>
      </c>
      <c r="F365" s="1">
        <v>0</v>
      </c>
      <c r="G365" s="1">
        <v>0</v>
      </c>
      <c r="H365" s="1">
        <v>1</v>
      </c>
      <c r="I365" s="1">
        <v>8</v>
      </c>
      <c r="J365" s="1">
        <v>0</v>
      </c>
      <c r="K365" s="1">
        <v>9</v>
      </c>
      <c r="L365">
        <v>0.66185564399999997</v>
      </c>
      <c r="M365" s="1">
        <v>148871.96</v>
      </c>
    </row>
    <row r="366" spans="1:13" x14ac:dyDescent="0.45">
      <c r="A366" s="4">
        <v>71472</v>
      </c>
      <c r="B366" t="s">
        <v>402</v>
      </c>
      <c r="C366" s="4">
        <v>45294</v>
      </c>
      <c r="D366" t="s">
        <v>403</v>
      </c>
      <c r="E366" s="1">
        <v>0</v>
      </c>
      <c r="F366" s="1">
        <v>0</v>
      </c>
      <c r="G366" s="1">
        <v>0</v>
      </c>
      <c r="H366" s="1">
        <v>0</v>
      </c>
      <c r="I366" s="1">
        <v>2</v>
      </c>
      <c r="J366" s="1">
        <v>1</v>
      </c>
      <c r="K366" s="1">
        <v>3</v>
      </c>
      <c r="L366">
        <v>0.71615386999999997</v>
      </c>
      <c r="M366" s="1">
        <v>58987.77</v>
      </c>
    </row>
    <row r="367" spans="1:13" x14ac:dyDescent="0.45">
      <c r="A367" s="4">
        <v>71472</v>
      </c>
      <c r="B367" t="s">
        <v>402</v>
      </c>
      <c r="C367" s="4">
        <v>47928</v>
      </c>
      <c r="D367" t="s">
        <v>404</v>
      </c>
      <c r="E367" s="1">
        <v>0</v>
      </c>
      <c r="F367" s="1">
        <v>0</v>
      </c>
      <c r="G367" s="1">
        <v>0</v>
      </c>
      <c r="H367" s="1">
        <v>0</v>
      </c>
      <c r="I367" s="1">
        <v>6</v>
      </c>
      <c r="J367" s="1">
        <v>0</v>
      </c>
      <c r="K367" s="1">
        <v>6</v>
      </c>
      <c r="L367">
        <v>0.82479310900000002</v>
      </c>
      <c r="M367" s="1">
        <v>117518.5</v>
      </c>
    </row>
    <row r="368" spans="1:13" x14ac:dyDescent="0.45">
      <c r="A368" s="4">
        <v>71472</v>
      </c>
      <c r="B368" t="s">
        <v>402</v>
      </c>
      <c r="C368" s="4">
        <v>47936</v>
      </c>
      <c r="D368" t="s">
        <v>405</v>
      </c>
      <c r="E368" s="1">
        <v>0</v>
      </c>
      <c r="F368" s="1">
        <v>0</v>
      </c>
      <c r="G368" s="1">
        <v>0</v>
      </c>
      <c r="H368" s="1">
        <v>0</v>
      </c>
      <c r="I368" s="1">
        <v>6</v>
      </c>
      <c r="J368" s="1">
        <v>0</v>
      </c>
      <c r="K368" s="1">
        <v>6</v>
      </c>
      <c r="L368">
        <v>0.572558766</v>
      </c>
      <c r="M368" s="1">
        <v>92221.92</v>
      </c>
    </row>
    <row r="369" spans="1:13" x14ac:dyDescent="0.45">
      <c r="A369" s="4">
        <v>71472</v>
      </c>
      <c r="B369" t="s">
        <v>402</v>
      </c>
      <c r="C369" s="4">
        <v>47944</v>
      </c>
      <c r="D369" t="s">
        <v>406</v>
      </c>
      <c r="E369" s="1">
        <v>0</v>
      </c>
      <c r="F369" s="1">
        <v>0</v>
      </c>
      <c r="G369" s="1">
        <v>0</v>
      </c>
      <c r="H369" s="1">
        <v>0</v>
      </c>
      <c r="I369" s="1">
        <v>7</v>
      </c>
      <c r="J369" s="1">
        <v>2</v>
      </c>
      <c r="K369" s="1">
        <v>9</v>
      </c>
      <c r="L369">
        <v>0.75859542099999999</v>
      </c>
      <c r="M369" s="1">
        <v>178344.56</v>
      </c>
    </row>
    <row r="370" spans="1:13" x14ac:dyDescent="0.45">
      <c r="A370" s="4">
        <v>71472</v>
      </c>
      <c r="B370" t="s">
        <v>402</v>
      </c>
      <c r="C370" s="4">
        <v>47951</v>
      </c>
      <c r="D370" t="s">
        <v>407</v>
      </c>
      <c r="E370" s="1">
        <v>0</v>
      </c>
      <c r="F370" s="1">
        <v>0</v>
      </c>
      <c r="G370" s="1">
        <v>0</v>
      </c>
      <c r="H370" s="1">
        <v>2</v>
      </c>
      <c r="I370" s="1">
        <v>15</v>
      </c>
      <c r="J370" s="1">
        <v>1</v>
      </c>
      <c r="K370" s="1">
        <v>18</v>
      </c>
      <c r="L370">
        <v>0.67245480499999999</v>
      </c>
      <c r="M370" s="1">
        <v>306170.06</v>
      </c>
    </row>
    <row r="371" spans="1:13" x14ac:dyDescent="0.45">
      <c r="A371" s="4">
        <v>71472</v>
      </c>
      <c r="B371" t="s">
        <v>402</v>
      </c>
      <c r="C371" s="4">
        <v>47969</v>
      </c>
      <c r="D371" t="s">
        <v>408</v>
      </c>
      <c r="E371" s="1">
        <v>0</v>
      </c>
      <c r="F371" s="1">
        <v>0</v>
      </c>
      <c r="G371" s="1">
        <v>1</v>
      </c>
      <c r="H371" s="1">
        <v>0</v>
      </c>
      <c r="I371" s="1">
        <v>7</v>
      </c>
      <c r="J371" s="1">
        <v>0</v>
      </c>
      <c r="K371" s="1">
        <v>8</v>
      </c>
      <c r="L371">
        <v>0.78850069</v>
      </c>
      <c r="M371" s="1">
        <v>145950.57999999999</v>
      </c>
    </row>
    <row r="372" spans="1:13" x14ac:dyDescent="0.45">
      <c r="A372" s="4">
        <v>78048</v>
      </c>
      <c r="B372" t="s">
        <v>409</v>
      </c>
      <c r="C372" s="4">
        <v>49122</v>
      </c>
      <c r="D372" t="s">
        <v>410</v>
      </c>
      <c r="E372" s="1">
        <v>0</v>
      </c>
      <c r="F372" s="1">
        <v>0</v>
      </c>
      <c r="G372" s="1">
        <v>0</v>
      </c>
      <c r="H372" s="1">
        <v>0</v>
      </c>
      <c r="I372" s="1">
        <v>1</v>
      </c>
      <c r="J372" s="1">
        <v>2</v>
      </c>
      <c r="K372" s="1">
        <v>3</v>
      </c>
      <c r="L372">
        <v>0.85197575800000003</v>
      </c>
      <c r="M372" s="1">
        <v>73627.839999999997</v>
      </c>
    </row>
    <row r="373" spans="1:13" x14ac:dyDescent="0.45">
      <c r="A373" s="4">
        <v>78048</v>
      </c>
      <c r="B373" t="s">
        <v>409</v>
      </c>
      <c r="C373" s="4">
        <v>49130</v>
      </c>
      <c r="D373" t="s">
        <v>187</v>
      </c>
      <c r="E373" s="1">
        <v>0</v>
      </c>
      <c r="F373" s="1">
        <v>0</v>
      </c>
      <c r="G373" s="1">
        <v>2</v>
      </c>
      <c r="H373" s="1">
        <v>0</v>
      </c>
      <c r="I373" s="1">
        <v>5</v>
      </c>
      <c r="J373" s="1">
        <v>2</v>
      </c>
      <c r="K373" s="1">
        <v>9</v>
      </c>
      <c r="L373">
        <v>0.77186908899999995</v>
      </c>
      <c r="M373" s="1">
        <v>169024.7</v>
      </c>
    </row>
    <row r="374" spans="1:13" x14ac:dyDescent="0.45">
      <c r="A374" s="4">
        <v>78048</v>
      </c>
      <c r="B374" t="s">
        <v>409</v>
      </c>
      <c r="C374" s="4">
        <v>49148</v>
      </c>
      <c r="D374" t="s">
        <v>261</v>
      </c>
      <c r="E374" s="1">
        <v>0</v>
      </c>
      <c r="F374" s="1">
        <v>0</v>
      </c>
      <c r="G374" s="1">
        <v>0</v>
      </c>
      <c r="H374" s="1">
        <v>0</v>
      </c>
      <c r="I374" s="1">
        <v>3</v>
      </c>
      <c r="J374" s="1">
        <v>5</v>
      </c>
      <c r="K374" s="1">
        <v>8</v>
      </c>
      <c r="L374">
        <v>0.68919564899999997</v>
      </c>
      <c r="M374" s="1">
        <v>165872.07</v>
      </c>
    </row>
    <row r="375" spans="1:13" x14ac:dyDescent="0.45">
      <c r="A375" s="4">
        <v>78048</v>
      </c>
      <c r="B375" t="s">
        <v>409</v>
      </c>
      <c r="C375" s="4">
        <v>49155</v>
      </c>
      <c r="D375" t="s">
        <v>411</v>
      </c>
      <c r="E375" s="1">
        <v>0</v>
      </c>
      <c r="F375" s="1">
        <v>0</v>
      </c>
      <c r="G375" s="1">
        <v>0</v>
      </c>
      <c r="H375" s="1">
        <v>0</v>
      </c>
      <c r="I375" s="1">
        <v>3</v>
      </c>
      <c r="J375" s="1">
        <v>2</v>
      </c>
      <c r="K375" s="1">
        <v>5</v>
      </c>
      <c r="L375">
        <v>0.88447232799999997</v>
      </c>
      <c r="M375" s="1">
        <v>116940.43</v>
      </c>
    </row>
    <row r="376" spans="1:13" x14ac:dyDescent="0.45">
      <c r="A376" s="4">
        <v>78063</v>
      </c>
      <c r="B376" t="s">
        <v>412</v>
      </c>
      <c r="C376" s="4">
        <v>44461</v>
      </c>
      <c r="D376" t="s">
        <v>413</v>
      </c>
      <c r="E376" s="1">
        <v>0</v>
      </c>
      <c r="F376" s="1">
        <v>0</v>
      </c>
      <c r="G376" s="1">
        <v>0</v>
      </c>
      <c r="H376" s="1">
        <v>0</v>
      </c>
      <c r="I376" s="1">
        <v>5</v>
      </c>
      <c r="J376" s="1">
        <v>0</v>
      </c>
      <c r="K376" s="1">
        <v>5</v>
      </c>
      <c r="L376">
        <v>0.74356586099999999</v>
      </c>
      <c r="M376" s="1">
        <v>91143.52</v>
      </c>
    </row>
    <row r="377" spans="1:13" x14ac:dyDescent="0.45">
      <c r="A377" s="4">
        <v>78063</v>
      </c>
      <c r="B377" t="s">
        <v>412</v>
      </c>
      <c r="C377" s="4">
        <v>44669</v>
      </c>
      <c r="D377" t="s">
        <v>173</v>
      </c>
      <c r="E377" s="1">
        <v>0</v>
      </c>
      <c r="F377" s="1">
        <v>0</v>
      </c>
      <c r="G377" s="1">
        <v>1</v>
      </c>
      <c r="H377" s="1">
        <v>0</v>
      </c>
      <c r="I377" s="1">
        <v>20</v>
      </c>
      <c r="J377" s="1">
        <v>6</v>
      </c>
      <c r="K377" s="1">
        <v>27</v>
      </c>
      <c r="L377">
        <v>0.75132701599999996</v>
      </c>
      <c r="M377" s="1">
        <v>525797.59</v>
      </c>
    </row>
    <row r="378" spans="1:13" x14ac:dyDescent="0.45">
      <c r="A378" s="4">
        <v>78063</v>
      </c>
      <c r="B378" t="s">
        <v>412</v>
      </c>
      <c r="C378" s="4">
        <v>49593</v>
      </c>
      <c r="D378" t="s">
        <v>414</v>
      </c>
      <c r="E378" s="1">
        <v>0</v>
      </c>
      <c r="F378" s="1">
        <v>0</v>
      </c>
      <c r="G378" s="1">
        <v>0</v>
      </c>
      <c r="H378" s="1">
        <v>0</v>
      </c>
      <c r="I378" s="1">
        <v>1</v>
      </c>
      <c r="J378" s="1">
        <v>0</v>
      </c>
      <c r="K378" s="1">
        <v>1</v>
      </c>
      <c r="L378">
        <v>0.79376694800000003</v>
      </c>
      <c r="M378" s="1">
        <v>19067.810000000001</v>
      </c>
    </row>
    <row r="379" spans="1:13" x14ac:dyDescent="0.45">
      <c r="A379" s="4">
        <v>78063</v>
      </c>
      <c r="B379" t="s">
        <v>412</v>
      </c>
      <c r="C379" s="4">
        <v>49601</v>
      </c>
      <c r="D379" t="s">
        <v>415</v>
      </c>
      <c r="E379" s="1">
        <v>0</v>
      </c>
      <c r="F379" s="1">
        <v>0</v>
      </c>
      <c r="G379" s="1">
        <v>0</v>
      </c>
      <c r="H379" s="1">
        <v>0</v>
      </c>
      <c r="I379" s="1">
        <v>2</v>
      </c>
      <c r="J379" s="1">
        <v>0</v>
      </c>
      <c r="K379" s="1">
        <v>2</v>
      </c>
      <c r="L379">
        <v>0.61445293499999998</v>
      </c>
      <c r="M379" s="1">
        <v>32141.16</v>
      </c>
    </row>
    <row r="380" spans="1:13" x14ac:dyDescent="0.45">
      <c r="A380" s="4">
        <v>78063</v>
      </c>
      <c r="B380" t="s">
        <v>412</v>
      </c>
      <c r="C380" s="4">
        <v>49619</v>
      </c>
      <c r="D380" t="s">
        <v>398</v>
      </c>
      <c r="E380" s="1">
        <v>0</v>
      </c>
      <c r="F380" s="1">
        <v>0</v>
      </c>
      <c r="G380" s="1">
        <v>0</v>
      </c>
      <c r="H380" s="1">
        <v>0</v>
      </c>
      <c r="I380" s="1">
        <v>5</v>
      </c>
      <c r="J380" s="1">
        <v>0</v>
      </c>
      <c r="K380" s="1">
        <v>5</v>
      </c>
      <c r="L380">
        <v>0.60304604399999995</v>
      </c>
      <c r="M380" s="1">
        <v>79399.570000000007</v>
      </c>
    </row>
    <row r="381" spans="1:13" x14ac:dyDescent="0.45">
      <c r="A381" s="4">
        <v>78063</v>
      </c>
      <c r="B381" t="s">
        <v>412</v>
      </c>
      <c r="C381" s="4">
        <v>49627</v>
      </c>
      <c r="D381" t="s">
        <v>416</v>
      </c>
      <c r="E381" s="1">
        <v>0</v>
      </c>
      <c r="F381" s="1">
        <v>0</v>
      </c>
      <c r="G381" s="1">
        <v>0</v>
      </c>
      <c r="H381" s="1">
        <v>0</v>
      </c>
      <c r="I381" s="1">
        <v>3</v>
      </c>
      <c r="J381" s="1">
        <v>3</v>
      </c>
      <c r="K381" s="1">
        <v>6</v>
      </c>
      <c r="L381">
        <v>0.79664686500000004</v>
      </c>
      <c r="M381" s="1">
        <v>133638.38</v>
      </c>
    </row>
    <row r="382" spans="1:13" x14ac:dyDescent="0.45">
      <c r="A382" s="4">
        <v>78063</v>
      </c>
      <c r="B382" t="s">
        <v>412</v>
      </c>
      <c r="C382" s="4">
        <v>49635</v>
      </c>
      <c r="D382" t="s">
        <v>321</v>
      </c>
      <c r="E382" s="1">
        <v>0</v>
      </c>
      <c r="F382" s="1">
        <v>1</v>
      </c>
      <c r="G382" s="1">
        <v>0</v>
      </c>
      <c r="H382" s="1">
        <v>0</v>
      </c>
      <c r="I382" s="1">
        <v>8</v>
      </c>
      <c r="J382" s="1">
        <v>3</v>
      </c>
      <c r="K382" s="1">
        <v>12</v>
      </c>
      <c r="L382">
        <v>0.85672535299999997</v>
      </c>
      <c r="M382" s="1">
        <v>250790.56</v>
      </c>
    </row>
    <row r="383" spans="1:13" x14ac:dyDescent="0.45">
      <c r="A383" s="4">
        <v>78063</v>
      </c>
      <c r="B383" t="s">
        <v>412</v>
      </c>
      <c r="C383" s="4">
        <v>49650</v>
      </c>
      <c r="D383" t="s">
        <v>417</v>
      </c>
      <c r="E383" s="1">
        <v>0</v>
      </c>
      <c r="F383" s="1">
        <v>0</v>
      </c>
      <c r="G383" s="1">
        <v>0</v>
      </c>
      <c r="H383" s="1">
        <v>0</v>
      </c>
      <c r="I383" s="1">
        <v>3</v>
      </c>
      <c r="J383" s="1">
        <v>1</v>
      </c>
      <c r="K383" s="1">
        <v>4</v>
      </c>
      <c r="L383">
        <v>0.84907222900000001</v>
      </c>
      <c r="M383" s="1">
        <v>86698.72</v>
      </c>
    </row>
    <row r="384" spans="1:13" x14ac:dyDescent="0.45">
      <c r="A384" s="4">
        <v>78063</v>
      </c>
      <c r="B384" t="s">
        <v>412</v>
      </c>
      <c r="C384" s="4">
        <v>49668</v>
      </c>
      <c r="D384" t="s">
        <v>418</v>
      </c>
      <c r="E384" s="1">
        <v>0</v>
      </c>
      <c r="F384" s="1">
        <v>0</v>
      </c>
      <c r="G384" s="1">
        <v>0</v>
      </c>
      <c r="H384" s="1">
        <v>0</v>
      </c>
      <c r="I384" s="1">
        <v>3</v>
      </c>
      <c r="J384" s="1">
        <v>2</v>
      </c>
      <c r="K384" s="1">
        <v>5</v>
      </c>
      <c r="L384">
        <v>0.60740419899999998</v>
      </c>
      <c r="M384" s="1">
        <v>89392.38</v>
      </c>
    </row>
    <row r="385" spans="1:13" x14ac:dyDescent="0.45">
      <c r="A385" s="4">
        <v>85662</v>
      </c>
      <c r="B385" t="s">
        <v>419</v>
      </c>
      <c r="C385" s="4">
        <v>48512</v>
      </c>
      <c r="D385" t="s">
        <v>410</v>
      </c>
      <c r="E385" s="1">
        <v>0</v>
      </c>
      <c r="F385" s="1">
        <v>0</v>
      </c>
      <c r="G385" s="1">
        <v>0</v>
      </c>
      <c r="H385" s="1">
        <v>0</v>
      </c>
      <c r="I385" s="1">
        <v>1</v>
      </c>
      <c r="J385" s="1">
        <v>0</v>
      </c>
      <c r="K385" s="1">
        <v>1</v>
      </c>
      <c r="L385">
        <v>0.70292866099999995</v>
      </c>
      <c r="M385" s="1">
        <v>17549.45</v>
      </c>
    </row>
    <row r="386" spans="1:13" x14ac:dyDescent="0.45">
      <c r="A386" s="4">
        <v>85662</v>
      </c>
      <c r="B386" t="s">
        <v>419</v>
      </c>
      <c r="C386" s="4">
        <v>48520</v>
      </c>
      <c r="D386" t="s">
        <v>420</v>
      </c>
      <c r="E386" s="1">
        <v>0</v>
      </c>
      <c r="F386" s="1">
        <v>0</v>
      </c>
      <c r="G386" s="1">
        <v>0</v>
      </c>
      <c r="H386" s="1">
        <v>0</v>
      </c>
      <c r="I386" s="1">
        <v>7</v>
      </c>
      <c r="J386" s="1">
        <v>1</v>
      </c>
      <c r="K386" s="1">
        <v>8</v>
      </c>
      <c r="L386">
        <v>0.74478206899999999</v>
      </c>
      <c r="M386" s="1">
        <v>151895.4</v>
      </c>
    </row>
    <row r="387" spans="1:13" x14ac:dyDescent="0.45">
      <c r="A387" s="4">
        <v>85662</v>
      </c>
      <c r="B387" t="s">
        <v>419</v>
      </c>
      <c r="C387" s="4">
        <v>48538</v>
      </c>
      <c r="D387" t="s">
        <v>463</v>
      </c>
      <c r="E387" s="1">
        <v>1</v>
      </c>
      <c r="F387" s="1">
        <v>0</v>
      </c>
      <c r="G387" s="1">
        <v>0</v>
      </c>
      <c r="H387" s="1">
        <v>0</v>
      </c>
      <c r="I387" s="1">
        <v>3</v>
      </c>
      <c r="J387" s="1">
        <v>0</v>
      </c>
      <c r="K387" s="1">
        <v>4</v>
      </c>
      <c r="L387">
        <v>0.56833754700000005</v>
      </c>
      <c r="M387" s="1">
        <v>52561.45</v>
      </c>
    </row>
    <row r="388" spans="1:13" x14ac:dyDescent="0.45">
      <c r="C388" s="4"/>
      <c r="E388" s="1">
        <v>3</v>
      </c>
      <c r="F388" s="1">
        <v>20</v>
      </c>
      <c r="G388" s="1">
        <v>37</v>
      </c>
      <c r="H388" s="1">
        <v>8</v>
      </c>
      <c r="I388" s="1">
        <v>1766</v>
      </c>
      <c r="J388" s="1">
        <v>575</v>
      </c>
      <c r="K388" s="1">
        <v>2409</v>
      </c>
      <c r="L388">
        <v>202.72673666899999</v>
      </c>
      <c r="M388" s="1">
        <v>36464766.32</v>
      </c>
    </row>
    <row r="389" spans="1:13" x14ac:dyDescent="0.45">
      <c r="C389" s="4"/>
    </row>
    <row r="390" spans="1:13" x14ac:dyDescent="0.45">
      <c r="C390" s="4"/>
    </row>
    <row r="391" spans="1:13" x14ac:dyDescent="0.45">
      <c r="C391" s="4"/>
    </row>
    <row r="392" spans="1:13" x14ac:dyDescent="0.45">
      <c r="C392" s="4"/>
    </row>
    <row r="393" spans="1:13" x14ac:dyDescent="0.45">
      <c r="C393" s="4"/>
    </row>
    <row r="394" spans="1:13" x14ac:dyDescent="0.45">
      <c r="C394" s="4"/>
    </row>
    <row r="395" spans="1:13" x14ac:dyDescent="0.45">
      <c r="C395" s="4"/>
    </row>
    <row r="396" spans="1:13" x14ac:dyDescent="0.45">
      <c r="C396" s="4"/>
    </row>
    <row r="397" spans="1:13" x14ac:dyDescent="0.45">
      <c r="C397" s="4"/>
    </row>
    <row r="398" spans="1:13" x14ac:dyDescent="0.45">
      <c r="C398" s="4"/>
    </row>
    <row r="399" spans="1:13" x14ac:dyDescent="0.45">
      <c r="C399" s="4"/>
    </row>
    <row r="400" spans="1:13" x14ac:dyDescent="0.45">
      <c r="C400" s="4"/>
    </row>
    <row r="401" spans="3:3" x14ac:dyDescent="0.45">
      <c r="C401" s="4"/>
    </row>
    <row r="402" spans="3:3" x14ac:dyDescent="0.45">
      <c r="C402" s="4"/>
    </row>
    <row r="403" spans="3:3" x14ac:dyDescent="0.45">
      <c r="C403" s="4"/>
    </row>
    <row r="404" spans="3:3" x14ac:dyDescent="0.45">
      <c r="C404" s="4"/>
    </row>
    <row r="405" spans="3:3" x14ac:dyDescent="0.45">
      <c r="C405" s="4"/>
    </row>
    <row r="406" spans="3:3" x14ac:dyDescent="0.45">
      <c r="C406" s="4"/>
    </row>
    <row r="407" spans="3:3" x14ac:dyDescent="0.45">
      <c r="C407" s="4"/>
    </row>
    <row r="408" spans="3:3" x14ac:dyDescent="0.45">
      <c r="C408" s="4"/>
    </row>
    <row r="409" spans="3:3" x14ac:dyDescent="0.45">
      <c r="C409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5534-32F0-4EC8-A636-2AF6611BA2CC}">
  <dimension ref="A2:O232"/>
  <sheetViews>
    <sheetView tabSelected="1" workbookViewId="0">
      <pane xSplit="4" ySplit="2" topLeftCell="E211" activePane="bottomRight" state="frozen"/>
      <selection pane="topRight" activeCell="E1" sqref="E1"/>
      <selection pane="bottomLeft" activeCell="A4" sqref="A4"/>
      <selection pane="bottomRight" activeCell="F227" sqref="F227"/>
    </sheetView>
  </sheetViews>
  <sheetFormatPr defaultRowHeight="14.25" x14ac:dyDescent="0.45"/>
  <cols>
    <col min="1" max="1" width="7" style="7" bestFit="1" customWidth="1"/>
    <col min="2" max="2" width="28.3984375" style="7" bestFit="1" customWidth="1"/>
    <col min="3" max="3" width="8" style="7" bestFit="1" customWidth="1"/>
    <col min="4" max="4" width="27.265625" style="7" bestFit="1" customWidth="1"/>
    <col min="5" max="10" width="9.06640625" style="7"/>
    <col min="11" max="11" width="8.59765625" style="7" bestFit="1" customWidth="1"/>
    <col min="12" max="12" width="12.59765625" style="7" bestFit="1" customWidth="1"/>
    <col min="13" max="13" width="14.86328125" style="7" customWidth="1"/>
    <col min="14" max="14" width="9.06640625" style="7"/>
    <col min="15" max="15" width="11.73046875" style="7" bestFit="1" customWidth="1"/>
    <col min="16" max="16384" width="9.06640625" style="7"/>
  </cols>
  <sheetData>
    <row r="2" spans="1:13" ht="28.5" x14ac:dyDescent="0.45">
      <c r="A2" s="11" t="s">
        <v>1</v>
      </c>
      <c r="B2" s="12" t="s">
        <v>2</v>
      </c>
      <c r="C2" s="12" t="s">
        <v>8</v>
      </c>
      <c r="D2" s="12" t="s">
        <v>29</v>
      </c>
      <c r="E2" s="13" t="s">
        <v>22</v>
      </c>
      <c r="F2" s="13" t="s">
        <v>23</v>
      </c>
      <c r="G2" s="13" t="s">
        <v>24</v>
      </c>
      <c r="H2" s="13" t="s">
        <v>25</v>
      </c>
      <c r="I2" s="13" t="s">
        <v>26</v>
      </c>
      <c r="J2" s="13" t="s">
        <v>27</v>
      </c>
      <c r="K2" s="13" t="s">
        <v>28</v>
      </c>
      <c r="L2" s="13" t="s">
        <v>20</v>
      </c>
      <c r="M2" s="13" t="s">
        <v>21</v>
      </c>
    </row>
    <row r="3" spans="1:13" x14ac:dyDescent="0.45">
      <c r="A3" s="6">
        <v>65821</v>
      </c>
      <c r="B3" s="7" t="s">
        <v>30</v>
      </c>
      <c r="C3" s="6">
        <v>43885</v>
      </c>
      <c r="D3" s="7" t="s">
        <v>660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9">
        <v>0.43609035899999998</v>
      </c>
      <c r="M3" s="8">
        <f>ROUND(((K3*4000)+(E3*1517*L3*0.5)+(F3*3849*0.5*L3)+(G3*9248*0.5*L3)+(H3*12342*0.5*L3)+(I3*16715*0.5*L3)+(J3*24641*0.5*L3)),2)</f>
        <v>4839.26</v>
      </c>
    </row>
    <row r="4" spans="1:13" x14ac:dyDescent="0.45">
      <c r="A4" s="6">
        <v>65821</v>
      </c>
      <c r="B4" s="7" t="s">
        <v>30</v>
      </c>
      <c r="C4" s="6">
        <v>44222</v>
      </c>
      <c r="D4" s="7" t="s">
        <v>661</v>
      </c>
      <c r="E4" s="8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9">
        <v>0.87182957599999999</v>
      </c>
      <c r="M4" s="8">
        <f t="shared" ref="M4:M67" si="0">ROUND(((K4*4000)+(E4*1517*L4*0.5)+(F4*3849*0.5*L4)+(G4*9248*0.5*L4)+(H4*12342*0.5*L4)+(I4*16715*0.5*L4)+(J4*24641*0.5*L4)),2)</f>
        <v>5677.84</v>
      </c>
    </row>
    <row r="5" spans="1:13" x14ac:dyDescent="0.45">
      <c r="A5" s="6">
        <v>65821</v>
      </c>
      <c r="B5" s="7" t="s">
        <v>30</v>
      </c>
      <c r="C5" s="6">
        <v>45211</v>
      </c>
      <c r="D5" s="7" t="s">
        <v>662</v>
      </c>
      <c r="E5" s="8">
        <v>0</v>
      </c>
      <c r="F5" s="8">
        <v>1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9">
        <v>0.498553735</v>
      </c>
      <c r="M5" s="8">
        <f t="shared" si="0"/>
        <v>4959.47</v>
      </c>
    </row>
    <row r="6" spans="1:13" x14ac:dyDescent="0.45">
      <c r="A6" s="6">
        <v>65821</v>
      </c>
      <c r="B6" s="7" t="s">
        <v>30</v>
      </c>
      <c r="C6" s="6">
        <v>45765</v>
      </c>
      <c r="D6" s="7" t="s">
        <v>663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9">
        <v>0.49681290099999997</v>
      </c>
      <c r="M6" s="8">
        <f t="shared" si="0"/>
        <v>4956.12</v>
      </c>
    </row>
    <row r="7" spans="1:13" x14ac:dyDescent="0.45">
      <c r="A7" s="6">
        <v>65821</v>
      </c>
      <c r="B7" s="7" t="s">
        <v>30</v>
      </c>
      <c r="C7" s="6">
        <v>45773</v>
      </c>
      <c r="D7" s="7" t="s">
        <v>664</v>
      </c>
      <c r="E7" s="8">
        <v>0</v>
      </c>
      <c r="F7" s="8">
        <v>1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9">
        <v>0.47024691800000001</v>
      </c>
      <c r="M7" s="8">
        <f t="shared" si="0"/>
        <v>4904.99</v>
      </c>
    </row>
    <row r="8" spans="1:13" x14ac:dyDescent="0.45">
      <c r="A8" s="6">
        <v>65821</v>
      </c>
      <c r="B8" s="7" t="s">
        <v>30</v>
      </c>
      <c r="C8" s="6">
        <v>45781</v>
      </c>
      <c r="D8" s="7" t="s">
        <v>583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1</v>
      </c>
      <c r="L8" s="9">
        <v>0.36655515300000002</v>
      </c>
      <c r="M8" s="8">
        <f t="shared" si="0"/>
        <v>8516.14</v>
      </c>
    </row>
    <row r="9" spans="1:13" ht="15" customHeight="1" x14ac:dyDescent="0.45">
      <c r="A9" s="6">
        <v>65821</v>
      </c>
      <c r="B9" s="7" t="s">
        <v>30</v>
      </c>
      <c r="C9" s="6">
        <v>45799</v>
      </c>
      <c r="D9" s="7" t="s">
        <v>665</v>
      </c>
      <c r="E9" s="8">
        <v>0</v>
      </c>
      <c r="F9" s="8">
        <v>2</v>
      </c>
      <c r="G9" s="8">
        <v>0</v>
      </c>
      <c r="H9" s="8">
        <v>0</v>
      </c>
      <c r="I9" s="8">
        <v>0</v>
      </c>
      <c r="J9" s="8">
        <v>0</v>
      </c>
      <c r="K9" s="8">
        <v>2</v>
      </c>
      <c r="L9" s="9">
        <v>0.38091255499999999</v>
      </c>
      <c r="M9" s="8">
        <f t="shared" si="0"/>
        <v>9466.1299999999992</v>
      </c>
    </row>
    <row r="10" spans="1:13" x14ac:dyDescent="0.45">
      <c r="A10" s="6">
        <v>65839</v>
      </c>
      <c r="B10" s="7" t="s">
        <v>31</v>
      </c>
      <c r="C10" s="6">
        <v>43521</v>
      </c>
      <c r="D10" s="7" t="s">
        <v>464</v>
      </c>
      <c r="E10" s="8">
        <v>0</v>
      </c>
      <c r="F10" s="8">
        <v>5</v>
      </c>
      <c r="G10" s="8">
        <v>0</v>
      </c>
      <c r="H10" s="8">
        <v>0</v>
      </c>
      <c r="I10" s="8">
        <v>0</v>
      </c>
      <c r="J10" s="8">
        <v>5</v>
      </c>
      <c r="K10" s="8">
        <v>10</v>
      </c>
      <c r="L10" s="9">
        <v>0.36176703300000002</v>
      </c>
      <c r="M10" s="8">
        <f t="shared" si="0"/>
        <v>65766.86</v>
      </c>
    </row>
    <row r="11" spans="1:13" x14ac:dyDescent="0.45">
      <c r="A11" s="6">
        <v>65839</v>
      </c>
      <c r="B11" s="7" t="s">
        <v>31</v>
      </c>
      <c r="C11" s="6">
        <v>44446</v>
      </c>
      <c r="D11" s="7" t="s">
        <v>465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2</v>
      </c>
      <c r="K11" s="8">
        <v>2</v>
      </c>
      <c r="L11" s="9">
        <v>0.74700280299999999</v>
      </c>
      <c r="M11" s="8">
        <f t="shared" si="0"/>
        <v>26406.9</v>
      </c>
    </row>
    <row r="12" spans="1:13" x14ac:dyDescent="0.45">
      <c r="A12" s="6">
        <v>65938</v>
      </c>
      <c r="B12" s="7" t="s">
        <v>39</v>
      </c>
      <c r="C12" s="6">
        <v>43828</v>
      </c>
      <c r="D12" s="7" t="s">
        <v>466</v>
      </c>
      <c r="E12" s="8">
        <v>5</v>
      </c>
      <c r="F12" s="8">
        <v>4</v>
      </c>
      <c r="G12" s="8">
        <v>0</v>
      </c>
      <c r="H12" s="8">
        <v>0</v>
      </c>
      <c r="I12" s="8">
        <v>3</v>
      </c>
      <c r="J12" s="8">
        <v>0</v>
      </c>
      <c r="K12" s="8">
        <v>12</v>
      </c>
      <c r="L12" s="9">
        <v>0.65326243900000003</v>
      </c>
      <c r="M12" s="8">
        <f t="shared" si="0"/>
        <v>71885.23</v>
      </c>
    </row>
    <row r="13" spans="1:13" x14ac:dyDescent="0.45">
      <c r="A13" s="6">
        <v>65938</v>
      </c>
      <c r="B13" s="7" t="s">
        <v>39</v>
      </c>
      <c r="C13" s="6">
        <v>45542</v>
      </c>
      <c r="D13" s="7" t="s">
        <v>666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9">
        <v>0.68612627699999995</v>
      </c>
      <c r="M13" s="8">
        <f t="shared" si="0"/>
        <v>5320.45</v>
      </c>
    </row>
    <row r="14" spans="1:13" x14ac:dyDescent="0.45">
      <c r="A14" s="6">
        <v>65938</v>
      </c>
      <c r="B14" s="7" t="s">
        <v>39</v>
      </c>
      <c r="C14" s="6">
        <v>46474</v>
      </c>
      <c r="D14" s="7" t="s">
        <v>467</v>
      </c>
      <c r="E14" s="8">
        <v>1</v>
      </c>
      <c r="F14" s="8">
        <v>1</v>
      </c>
      <c r="G14" s="8">
        <v>0</v>
      </c>
      <c r="H14" s="8">
        <v>0</v>
      </c>
      <c r="I14" s="8">
        <v>2</v>
      </c>
      <c r="J14" s="8">
        <v>0</v>
      </c>
      <c r="K14" s="8">
        <v>4</v>
      </c>
      <c r="L14" s="9">
        <v>0.62300496100000002</v>
      </c>
      <c r="M14" s="8">
        <f t="shared" si="0"/>
        <v>28085.05</v>
      </c>
    </row>
    <row r="15" spans="1:13" x14ac:dyDescent="0.45">
      <c r="A15" s="6">
        <v>65938</v>
      </c>
      <c r="B15" s="7" t="s">
        <v>39</v>
      </c>
      <c r="C15" s="6">
        <v>46482</v>
      </c>
      <c r="D15" s="7" t="s">
        <v>468</v>
      </c>
      <c r="E15" s="8">
        <v>2</v>
      </c>
      <c r="F15" s="8">
        <v>7</v>
      </c>
      <c r="G15" s="8">
        <v>0</v>
      </c>
      <c r="H15" s="8">
        <v>0</v>
      </c>
      <c r="I15" s="8">
        <v>1</v>
      </c>
      <c r="J15" s="8">
        <v>2</v>
      </c>
      <c r="K15" s="8">
        <v>12</v>
      </c>
      <c r="L15" s="9">
        <v>0.35162794800000002</v>
      </c>
      <c r="M15" s="8">
        <f t="shared" si="0"/>
        <v>64873.57</v>
      </c>
    </row>
    <row r="16" spans="1:13" x14ac:dyDescent="0.45">
      <c r="A16" s="6">
        <v>65938</v>
      </c>
      <c r="B16" s="7" t="s">
        <v>39</v>
      </c>
      <c r="C16" s="6">
        <v>47845</v>
      </c>
      <c r="D16" s="7" t="s">
        <v>667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9">
        <v>0.33952418499999998</v>
      </c>
      <c r="M16" s="8">
        <f t="shared" si="0"/>
        <v>4653.41</v>
      </c>
    </row>
    <row r="17" spans="1:15" x14ac:dyDescent="0.45">
      <c r="A17" s="6">
        <v>65946</v>
      </c>
      <c r="B17" s="7" t="s">
        <v>40</v>
      </c>
      <c r="C17" s="6">
        <v>43869</v>
      </c>
      <c r="D17" s="7" t="s">
        <v>668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0</v>
      </c>
      <c r="K17" s="8">
        <v>1</v>
      </c>
      <c r="L17" s="9">
        <v>0.69446653999999997</v>
      </c>
      <c r="M17" s="8">
        <f t="shared" si="0"/>
        <v>9804</v>
      </c>
      <c r="O17" s="8"/>
    </row>
    <row r="18" spans="1:15" x14ac:dyDescent="0.45">
      <c r="A18" s="6">
        <v>65946</v>
      </c>
      <c r="B18" s="7" t="s">
        <v>40</v>
      </c>
      <c r="C18" s="6">
        <v>45419</v>
      </c>
      <c r="D18" s="7" t="s">
        <v>469</v>
      </c>
      <c r="E18" s="8">
        <v>1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2</v>
      </c>
      <c r="L18" s="9">
        <v>0.68119576100000001</v>
      </c>
      <c r="M18" s="8">
        <f t="shared" si="0"/>
        <v>9827.65</v>
      </c>
    </row>
    <row r="19" spans="1:15" x14ac:dyDescent="0.45">
      <c r="A19" s="6">
        <v>65946</v>
      </c>
      <c r="B19" s="7" t="s">
        <v>40</v>
      </c>
      <c r="C19" s="6">
        <v>46706</v>
      </c>
      <c r="D19" s="7" t="s">
        <v>470</v>
      </c>
      <c r="E19" s="8">
        <v>3</v>
      </c>
      <c r="F19" s="8">
        <v>3</v>
      </c>
      <c r="G19" s="8">
        <v>1</v>
      </c>
      <c r="H19" s="8">
        <v>0</v>
      </c>
      <c r="I19" s="8">
        <v>0</v>
      </c>
      <c r="J19" s="8">
        <v>0</v>
      </c>
      <c r="K19" s="8">
        <v>7</v>
      </c>
      <c r="L19" s="9">
        <v>0.44735863999999997</v>
      </c>
      <c r="M19" s="8">
        <f t="shared" si="0"/>
        <v>33669.379999999997</v>
      </c>
    </row>
    <row r="20" spans="1:15" x14ac:dyDescent="0.45">
      <c r="A20" s="6">
        <v>65946</v>
      </c>
      <c r="B20" s="7" t="s">
        <v>40</v>
      </c>
      <c r="C20" s="6">
        <v>46714</v>
      </c>
      <c r="D20" s="7" t="s">
        <v>471</v>
      </c>
      <c r="E20" s="8">
        <v>1</v>
      </c>
      <c r="F20" s="8">
        <v>3</v>
      </c>
      <c r="G20" s="8">
        <v>0</v>
      </c>
      <c r="H20" s="8">
        <v>0</v>
      </c>
      <c r="I20" s="8">
        <v>0</v>
      </c>
      <c r="J20" s="8">
        <v>0</v>
      </c>
      <c r="K20" s="8">
        <v>4</v>
      </c>
      <c r="L20" s="9">
        <v>0.607812927</v>
      </c>
      <c r="M20" s="8">
        <f t="shared" si="0"/>
        <v>19970.23</v>
      </c>
    </row>
    <row r="21" spans="1:15" x14ac:dyDescent="0.45">
      <c r="A21" s="6">
        <v>65946</v>
      </c>
      <c r="B21" s="7" t="s">
        <v>40</v>
      </c>
      <c r="C21" s="6">
        <v>46722</v>
      </c>
      <c r="D21" s="7" t="s">
        <v>472</v>
      </c>
      <c r="E21" s="8">
        <v>0</v>
      </c>
      <c r="F21" s="8">
        <v>4</v>
      </c>
      <c r="G21" s="8">
        <v>0</v>
      </c>
      <c r="H21" s="8">
        <v>0</v>
      </c>
      <c r="I21" s="8">
        <v>0</v>
      </c>
      <c r="J21" s="8">
        <v>2</v>
      </c>
      <c r="K21" s="8">
        <v>6</v>
      </c>
      <c r="L21" s="9">
        <v>0.31222845399999999</v>
      </c>
      <c r="M21" s="8">
        <f t="shared" si="0"/>
        <v>34097.160000000003</v>
      </c>
    </row>
    <row r="22" spans="1:15" x14ac:dyDescent="0.45">
      <c r="A22" s="6">
        <v>65979</v>
      </c>
      <c r="B22" s="7" t="s">
        <v>43</v>
      </c>
      <c r="C22" s="6">
        <v>43802</v>
      </c>
      <c r="D22" s="7" t="s">
        <v>473</v>
      </c>
      <c r="E22" s="8">
        <v>6</v>
      </c>
      <c r="F22" s="8">
        <v>157</v>
      </c>
      <c r="G22" s="8">
        <v>0</v>
      </c>
      <c r="H22" s="8">
        <v>6</v>
      </c>
      <c r="I22" s="8">
        <v>11</v>
      </c>
      <c r="J22" s="8">
        <v>18</v>
      </c>
      <c r="K22" s="8">
        <v>198</v>
      </c>
      <c r="L22" s="9">
        <v>0.49105655300000001</v>
      </c>
      <c r="M22" s="8">
        <f t="shared" si="0"/>
        <v>1114832.8500000001</v>
      </c>
    </row>
    <row r="23" spans="1:15" x14ac:dyDescent="0.45">
      <c r="A23" s="6">
        <v>65979</v>
      </c>
      <c r="B23" s="7" t="s">
        <v>43</v>
      </c>
      <c r="C23" s="6">
        <v>44800</v>
      </c>
      <c r="D23" s="7" t="s">
        <v>474</v>
      </c>
      <c r="E23" s="8">
        <v>1</v>
      </c>
      <c r="F23" s="8">
        <v>5</v>
      </c>
      <c r="G23" s="8">
        <v>0</v>
      </c>
      <c r="H23" s="8">
        <v>0</v>
      </c>
      <c r="I23" s="8">
        <v>0</v>
      </c>
      <c r="J23" s="8">
        <v>1</v>
      </c>
      <c r="K23" s="8">
        <v>7</v>
      </c>
      <c r="L23" s="9">
        <v>0.58032634000000005</v>
      </c>
      <c r="M23" s="8">
        <f t="shared" si="0"/>
        <v>41174.28</v>
      </c>
    </row>
    <row r="24" spans="1:15" x14ac:dyDescent="0.45">
      <c r="A24" s="6">
        <v>65979</v>
      </c>
      <c r="B24" s="7" t="s">
        <v>43</v>
      </c>
      <c r="C24" s="6">
        <v>44933</v>
      </c>
      <c r="D24" s="7" t="s">
        <v>475</v>
      </c>
      <c r="E24" s="8">
        <v>1</v>
      </c>
      <c r="F24" s="8">
        <v>7</v>
      </c>
      <c r="G24" s="8">
        <v>0</v>
      </c>
      <c r="H24" s="8">
        <v>0</v>
      </c>
      <c r="I24" s="8">
        <v>2</v>
      </c>
      <c r="J24" s="8">
        <v>0</v>
      </c>
      <c r="K24" s="8">
        <v>10</v>
      </c>
      <c r="L24" s="9">
        <v>0.05</v>
      </c>
      <c r="M24" s="8">
        <f t="shared" si="0"/>
        <v>41547.25</v>
      </c>
    </row>
    <row r="25" spans="1:15" x14ac:dyDescent="0.45">
      <c r="A25" s="6">
        <v>65979</v>
      </c>
      <c r="B25" s="7" t="s">
        <v>43</v>
      </c>
      <c r="C25" s="6">
        <v>45047</v>
      </c>
      <c r="D25" s="7" t="s">
        <v>476</v>
      </c>
      <c r="E25" s="8">
        <v>0</v>
      </c>
      <c r="F25" s="8">
        <v>6</v>
      </c>
      <c r="G25" s="8">
        <v>1</v>
      </c>
      <c r="H25" s="8">
        <v>0</v>
      </c>
      <c r="I25" s="8">
        <v>0</v>
      </c>
      <c r="J25" s="8">
        <v>2</v>
      </c>
      <c r="K25" s="8">
        <v>9</v>
      </c>
      <c r="L25" s="9">
        <v>0.37970498600000002</v>
      </c>
      <c r="M25" s="8">
        <f t="shared" si="0"/>
        <v>51496.52</v>
      </c>
    </row>
    <row r="26" spans="1:15" x14ac:dyDescent="0.45">
      <c r="A26" s="6">
        <v>65979</v>
      </c>
      <c r="B26" s="7" t="s">
        <v>43</v>
      </c>
      <c r="C26" s="6">
        <v>45070</v>
      </c>
      <c r="D26" s="7" t="s">
        <v>477</v>
      </c>
      <c r="E26" s="8">
        <v>0</v>
      </c>
      <c r="F26" s="8">
        <v>9</v>
      </c>
      <c r="G26" s="8">
        <v>0</v>
      </c>
      <c r="H26" s="8">
        <v>3</v>
      </c>
      <c r="I26" s="8">
        <v>1</v>
      </c>
      <c r="J26" s="8">
        <v>2</v>
      </c>
      <c r="K26" s="8">
        <v>15</v>
      </c>
      <c r="L26" s="9">
        <v>0.80619321899999996</v>
      </c>
      <c r="M26" s="8">
        <f t="shared" si="0"/>
        <v>115491.89</v>
      </c>
    </row>
    <row r="27" spans="1:15" x14ac:dyDescent="0.45">
      <c r="A27" s="6">
        <v>65979</v>
      </c>
      <c r="B27" s="7" t="s">
        <v>43</v>
      </c>
      <c r="C27" s="6">
        <v>45138</v>
      </c>
      <c r="D27" s="7" t="s">
        <v>478</v>
      </c>
      <c r="E27" s="8">
        <v>0</v>
      </c>
      <c r="F27" s="8">
        <v>2</v>
      </c>
      <c r="G27" s="8">
        <v>0</v>
      </c>
      <c r="H27" s="8">
        <v>2</v>
      </c>
      <c r="I27" s="8">
        <v>2</v>
      </c>
      <c r="J27" s="8">
        <v>1</v>
      </c>
      <c r="K27" s="8">
        <v>7</v>
      </c>
      <c r="L27" s="9">
        <v>0.270598055</v>
      </c>
      <c r="M27" s="8">
        <f t="shared" si="0"/>
        <v>40238.199999999997</v>
      </c>
    </row>
    <row r="28" spans="1:15" x14ac:dyDescent="0.45">
      <c r="A28" s="6">
        <v>65979</v>
      </c>
      <c r="B28" s="7" t="s">
        <v>43</v>
      </c>
      <c r="C28" s="6">
        <v>46946</v>
      </c>
      <c r="D28" s="7" t="s">
        <v>479</v>
      </c>
      <c r="E28" s="8">
        <v>0</v>
      </c>
      <c r="F28" s="8">
        <v>7</v>
      </c>
      <c r="G28" s="8">
        <v>0</v>
      </c>
      <c r="H28" s="8">
        <v>1</v>
      </c>
      <c r="I28" s="8">
        <v>1</v>
      </c>
      <c r="J28" s="8">
        <v>0</v>
      </c>
      <c r="K28" s="8">
        <v>9</v>
      </c>
      <c r="L28" s="9">
        <v>0.56477834900000001</v>
      </c>
      <c r="M28" s="8">
        <f t="shared" si="0"/>
        <v>51813.79</v>
      </c>
    </row>
    <row r="29" spans="1:15" x14ac:dyDescent="0.45">
      <c r="A29" s="6">
        <v>65979</v>
      </c>
      <c r="B29" s="7" t="s">
        <v>43</v>
      </c>
      <c r="C29" s="6">
        <v>46953</v>
      </c>
      <c r="D29" s="7" t="s">
        <v>669</v>
      </c>
      <c r="E29" s="8">
        <v>0</v>
      </c>
      <c r="F29" s="8">
        <v>1</v>
      </c>
      <c r="G29" s="8">
        <v>0</v>
      </c>
      <c r="H29" s="8">
        <v>2</v>
      </c>
      <c r="I29" s="8">
        <v>0</v>
      </c>
      <c r="J29" s="8">
        <v>0</v>
      </c>
      <c r="K29" s="8">
        <v>3</v>
      </c>
      <c r="L29" s="9">
        <v>0.799118985</v>
      </c>
      <c r="M29" s="8">
        <f t="shared" si="0"/>
        <v>23400.63</v>
      </c>
    </row>
    <row r="30" spans="1:15" x14ac:dyDescent="0.45">
      <c r="A30" s="6">
        <v>65979</v>
      </c>
      <c r="B30" s="7" t="s">
        <v>43</v>
      </c>
      <c r="C30" s="6">
        <v>46961</v>
      </c>
      <c r="D30" s="7" t="s">
        <v>480</v>
      </c>
      <c r="E30" s="8">
        <v>0</v>
      </c>
      <c r="F30" s="8">
        <v>7</v>
      </c>
      <c r="G30" s="8">
        <v>0</v>
      </c>
      <c r="H30" s="8">
        <v>0</v>
      </c>
      <c r="I30" s="8">
        <v>1</v>
      </c>
      <c r="J30" s="8">
        <v>2</v>
      </c>
      <c r="K30" s="8">
        <v>10</v>
      </c>
      <c r="L30" s="9">
        <v>0.26206706099999999</v>
      </c>
      <c r="M30" s="8">
        <f t="shared" si="0"/>
        <v>52178.26</v>
      </c>
    </row>
    <row r="31" spans="1:15" x14ac:dyDescent="0.45">
      <c r="A31" s="6">
        <v>65979</v>
      </c>
      <c r="B31" s="7" t="s">
        <v>43</v>
      </c>
      <c r="C31" s="6">
        <v>46979</v>
      </c>
      <c r="D31" s="7" t="s">
        <v>481</v>
      </c>
      <c r="E31" s="8">
        <v>0</v>
      </c>
      <c r="F31" s="8">
        <v>8</v>
      </c>
      <c r="G31" s="8">
        <v>0</v>
      </c>
      <c r="H31" s="8">
        <v>1</v>
      </c>
      <c r="I31" s="8">
        <v>1</v>
      </c>
      <c r="J31" s="8">
        <v>1</v>
      </c>
      <c r="K31" s="8">
        <v>11</v>
      </c>
      <c r="L31" s="9">
        <v>0.59361980199999997</v>
      </c>
      <c r="M31" s="8">
        <f t="shared" si="0"/>
        <v>69077.47</v>
      </c>
    </row>
    <row r="32" spans="1:15" x14ac:dyDescent="0.45">
      <c r="A32" s="6">
        <v>65979</v>
      </c>
      <c r="B32" s="7" t="s">
        <v>43</v>
      </c>
      <c r="C32" s="6">
        <v>46995</v>
      </c>
      <c r="D32" s="7" t="s">
        <v>482</v>
      </c>
      <c r="E32" s="8">
        <v>0</v>
      </c>
      <c r="F32" s="8">
        <v>1</v>
      </c>
      <c r="G32" s="8">
        <v>0</v>
      </c>
      <c r="H32" s="8">
        <v>0</v>
      </c>
      <c r="I32" s="8">
        <v>0</v>
      </c>
      <c r="J32" s="8">
        <v>0</v>
      </c>
      <c r="K32" s="8">
        <v>1</v>
      </c>
      <c r="L32" s="9">
        <v>0.29224520300000001</v>
      </c>
      <c r="M32" s="8">
        <f t="shared" si="0"/>
        <v>4562.43</v>
      </c>
    </row>
    <row r="33" spans="1:13" x14ac:dyDescent="0.45">
      <c r="A33" s="6">
        <v>65979</v>
      </c>
      <c r="B33" s="7" t="s">
        <v>43</v>
      </c>
      <c r="C33" s="6">
        <v>47001</v>
      </c>
      <c r="D33" s="7" t="s">
        <v>483</v>
      </c>
      <c r="E33" s="8">
        <v>0</v>
      </c>
      <c r="F33" s="8">
        <v>5</v>
      </c>
      <c r="G33" s="8">
        <v>0</v>
      </c>
      <c r="H33" s="8">
        <v>1</v>
      </c>
      <c r="I33" s="8">
        <v>2</v>
      </c>
      <c r="J33" s="8">
        <v>0</v>
      </c>
      <c r="K33" s="8">
        <v>8</v>
      </c>
      <c r="L33" s="9">
        <v>0.58152291099999998</v>
      </c>
      <c r="M33" s="8">
        <f t="shared" si="0"/>
        <v>50904.44</v>
      </c>
    </row>
    <row r="34" spans="1:13" x14ac:dyDescent="0.45">
      <c r="A34" s="6">
        <v>65979</v>
      </c>
      <c r="B34" s="7" t="s">
        <v>43</v>
      </c>
      <c r="C34" s="6">
        <v>47019</v>
      </c>
      <c r="D34" s="7" t="s">
        <v>484</v>
      </c>
      <c r="E34" s="8">
        <v>0</v>
      </c>
      <c r="F34" s="8">
        <v>2</v>
      </c>
      <c r="G34" s="8">
        <v>0</v>
      </c>
      <c r="H34" s="8">
        <v>0</v>
      </c>
      <c r="I34" s="8">
        <v>0</v>
      </c>
      <c r="J34" s="8">
        <v>0</v>
      </c>
      <c r="K34" s="8">
        <v>2</v>
      </c>
      <c r="L34" s="9">
        <v>0.406922483</v>
      </c>
      <c r="M34" s="8">
        <f t="shared" si="0"/>
        <v>9566.24</v>
      </c>
    </row>
    <row r="35" spans="1:13" x14ac:dyDescent="0.45">
      <c r="A35" s="6">
        <v>65979</v>
      </c>
      <c r="B35" s="7" t="s">
        <v>43</v>
      </c>
      <c r="C35" s="6">
        <v>47027</v>
      </c>
      <c r="D35" s="7" t="s">
        <v>485</v>
      </c>
      <c r="E35" s="8">
        <v>0</v>
      </c>
      <c r="F35" s="8">
        <v>1</v>
      </c>
      <c r="G35" s="8">
        <v>0</v>
      </c>
      <c r="H35" s="8">
        <v>1</v>
      </c>
      <c r="I35" s="8">
        <v>0</v>
      </c>
      <c r="J35" s="8">
        <v>0</v>
      </c>
      <c r="K35" s="8">
        <v>2</v>
      </c>
      <c r="L35" s="9">
        <v>0.21703033499999999</v>
      </c>
      <c r="M35" s="8">
        <f t="shared" si="0"/>
        <v>9756.9699999999993</v>
      </c>
    </row>
    <row r="36" spans="1:13" x14ac:dyDescent="0.45">
      <c r="A36" s="6">
        <v>65979</v>
      </c>
      <c r="B36" s="7" t="s">
        <v>43</v>
      </c>
      <c r="C36" s="6">
        <v>48009</v>
      </c>
      <c r="D36" s="7" t="s">
        <v>486</v>
      </c>
      <c r="E36" s="8">
        <v>0</v>
      </c>
      <c r="F36" s="8">
        <v>1</v>
      </c>
      <c r="G36" s="8">
        <v>0</v>
      </c>
      <c r="H36" s="8">
        <v>0</v>
      </c>
      <c r="I36" s="8">
        <v>0</v>
      </c>
      <c r="J36" s="8">
        <v>2</v>
      </c>
      <c r="K36" s="8">
        <v>3</v>
      </c>
      <c r="L36" s="9">
        <v>0.482766007</v>
      </c>
      <c r="M36" s="8">
        <f t="shared" si="0"/>
        <v>24824.92</v>
      </c>
    </row>
    <row r="37" spans="1:13" x14ac:dyDescent="0.45">
      <c r="A37" s="6">
        <v>66019</v>
      </c>
      <c r="B37" s="7" t="s">
        <v>46</v>
      </c>
      <c r="C37" s="6">
        <v>43984</v>
      </c>
      <c r="D37" s="7" t="s">
        <v>487</v>
      </c>
      <c r="E37" s="8">
        <v>0</v>
      </c>
      <c r="F37" s="8">
        <v>6</v>
      </c>
      <c r="G37" s="8">
        <v>0</v>
      </c>
      <c r="H37" s="8">
        <v>1</v>
      </c>
      <c r="I37" s="8">
        <v>5</v>
      </c>
      <c r="J37" s="8">
        <v>3</v>
      </c>
      <c r="K37" s="8">
        <v>15</v>
      </c>
      <c r="L37" s="9">
        <v>0.48509405</v>
      </c>
      <c r="M37" s="8">
        <f t="shared" si="0"/>
        <v>106795.57</v>
      </c>
    </row>
    <row r="38" spans="1:13" x14ac:dyDescent="0.45">
      <c r="A38" s="6">
        <v>66019</v>
      </c>
      <c r="B38" s="7" t="s">
        <v>46</v>
      </c>
      <c r="C38" s="6">
        <v>47415</v>
      </c>
      <c r="D38" s="7" t="s">
        <v>670</v>
      </c>
      <c r="E38" s="8">
        <v>0</v>
      </c>
      <c r="F38" s="8">
        <v>1</v>
      </c>
      <c r="G38" s="8">
        <v>0</v>
      </c>
      <c r="H38" s="8">
        <v>0</v>
      </c>
      <c r="I38" s="8">
        <v>1</v>
      </c>
      <c r="J38" s="8">
        <v>0</v>
      </c>
      <c r="K38" s="8">
        <v>2</v>
      </c>
      <c r="L38" s="9">
        <v>0.37356018800000002</v>
      </c>
      <c r="M38" s="8">
        <f t="shared" si="0"/>
        <v>11840.95</v>
      </c>
    </row>
    <row r="39" spans="1:13" x14ac:dyDescent="0.45">
      <c r="A39" s="6">
        <v>66019</v>
      </c>
      <c r="B39" s="7" t="s">
        <v>46</v>
      </c>
      <c r="C39" s="6">
        <v>47449</v>
      </c>
      <c r="D39" s="7" t="s">
        <v>488</v>
      </c>
      <c r="E39" s="8">
        <v>0</v>
      </c>
      <c r="F39" s="8">
        <v>0</v>
      </c>
      <c r="G39" s="8">
        <v>0</v>
      </c>
      <c r="H39" s="8">
        <v>0</v>
      </c>
      <c r="I39" s="8">
        <v>3</v>
      </c>
      <c r="J39" s="8">
        <v>0</v>
      </c>
      <c r="K39" s="8">
        <v>3</v>
      </c>
      <c r="L39" s="9">
        <v>0.48498287600000001</v>
      </c>
      <c r="M39" s="8">
        <f t="shared" si="0"/>
        <v>24159.73</v>
      </c>
    </row>
    <row r="40" spans="1:13" x14ac:dyDescent="0.45">
      <c r="A40" s="6">
        <v>66019</v>
      </c>
      <c r="B40" s="7" t="s">
        <v>46</v>
      </c>
      <c r="C40" s="6">
        <v>47456</v>
      </c>
      <c r="D40" s="7" t="s">
        <v>489</v>
      </c>
      <c r="E40" s="8">
        <v>0</v>
      </c>
      <c r="F40" s="8">
        <v>2</v>
      </c>
      <c r="G40" s="8">
        <v>0</v>
      </c>
      <c r="H40" s="8">
        <v>0</v>
      </c>
      <c r="I40" s="8">
        <v>1</v>
      </c>
      <c r="J40" s="8">
        <v>0</v>
      </c>
      <c r="K40" s="8">
        <v>3</v>
      </c>
      <c r="L40" s="9">
        <v>0.53477223600000001</v>
      </c>
      <c r="M40" s="8">
        <f t="shared" si="0"/>
        <v>18527.7</v>
      </c>
    </row>
    <row r="41" spans="1:13" x14ac:dyDescent="0.45">
      <c r="A41" s="6">
        <v>66019</v>
      </c>
      <c r="B41" s="7" t="s">
        <v>46</v>
      </c>
      <c r="C41" s="6">
        <v>47464</v>
      </c>
      <c r="D41" s="7" t="s">
        <v>490</v>
      </c>
      <c r="E41" s="8">
        <v>0</v>
      </c>
      <c r="F41" s="8">
        <v>3</v>
      </c>
      <c r="G41" s="8">
        <v>0</v>
      </c>
      <c r="H41" s="8">
        <v>0</v>
      </c>
      <c r="I41" s="8">
        <v>0</v>
      </c>
      <c r="J41" s="8">
        <v>0</v>
      </c>
      <c r="K41" s="8">
        <v>3</v>
      </c>
      <c r="L41" s="9">
        <v>0.131235248</v>
      </c>
      <c r="M41" s="8">
        <f t="shared" si="0"/>
        <v>12757.69</v>
      </c>
    </row>
    <row r="42" spans="1:13" x14ac:dyDescent="0.45">
      <c r="A42" s="6">
        <v>66027</v>
      </c>
      <c r="B42" s="7" t="s">
        <v>47</v>
      </c>
      <c r="C42" s="6">
        <v>44172</v>
      </c>
      <c r="D42" s="7" t="s">
        <v>492</v>
      </c>
      <c r="E42" s="8">
        <v>4</v>
      </c>
      <c r="F42" s="8">
        <v>13</v>
      </c>
      <c r="G42" s="8">
        <v>0</v>
      </c>
      <c r="H42" s="8">
        <v>0</v>
      </c>
      <c r="I42" s="8">
        <v>0</v>
      </c>
      <c r="J42" s="8">
        <v>0</v>
      </c>
      <c r="K42" s="8">
        <v>17</v>
      </c>
      <c r="L42" s="9">
        <v>0.63175599299999996</v>
      </c>
      <c r="M42" s="8">
        <f t="shared" si="0"/>
        <v>85722.33</v>
      </c>
    </row>
    <row r="43" spans="1:13" x14ac:dyDescent="0.45">
      <c r="A43" s="6">
        <v>66027</v>
      </c>
      <c r="B43" s="7" t="s">
        <v>47</v>
      </c>
      <c r="C43" s="6">
        <v>45187</v>
      </c>
      <c r="D43" s="7" t="s">
        <v>493</v>
      </c>
      <c r="E43" s="8">
        <v>0</v>
      </c>
      <c r="F43" s="8">
        <v>2</v>
      </c>
      <c r="G43" s="8">
        <v>0</v>
      </c>
      <c r="H43" s="8">
        <v>1</v>
      </c>
      <c r="I43" s="8">
        <v>0</v>
      </c>
      <c r="J43" s="8">
        <v>0</v>
      </c>
      <c r="K43" s="8">
        <v>3</v>
      </c>
      <c r="L43" s="9">
        <v>0.623300305</v>
      </c>
      <c r="M43" s="8">
        <f t="shared" si="0"/>
        <v>18245.47</v>
      </c>
    </row>
    <row r="44" spans="1:13" x14ac:dyDescent="0.45">
      <c r="A44" s="6">
        <v>66027</v>
      </c>
      <c r="B44" s="7" t="s">
        <v>47</v>
      </c>
      <c r="C44" s="6">
        <v>47498</v>
      </c>
      <c r="D44" s="7" t="s">
        <v>494</v>
      </c>
      <c r="E44" s="8">
        <v>2</v>
      </c>
      <c r="F44" s="8">
        <v>3</v>
      </c>
      <c r="G44" s="8">
        <v>0</v>
      </c>
      <c r="H44" s="8">
        <v>0</v>
      </c>
      <c r="I44" s="8">
        <v>0</v>
      </c>
      <c r="J44" s="8">
        <v>0</v>
      </c>
      <c r="K44" s="8">
        <v>5</v>
      </c>
      <c r="L44" s="9">
        <v>0.4852495</v>
      </c>
      <c r="M44" s="8">
        <f t="shared" si="0"/>
        <v>23537.71</v>
      </c>
    </row>
    <row r="45" spans="1:13" x14ac:dyDescent="0.45">
      <c r="A45" s="6">
        <v>66027</v>
      </c>
      <c r="B45" s="7" t="s">
        <v>47</v>
      </c>
      <c r="C45" s="6">
        <v>47514</v>
      </c>
      <c r="D45" s="7" t="s">
        <v>491</v>
      </c>
      <c r="E45" s="8">
        <v>1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1</v>
      </c>
      <c r="L45" s="9">
        <v>0.60660816200000001</v>
      </c>
      <c r="M45" s="8">
        <f t="shared" si="0"/>
        <v>4460.1099999999997</v>
      </c>
    </row>
    <row r="46" spans="1:13" x14ac:dyDescent="0.45">
      <c r="A46" s="6">
        <v>66027</v>
      </c>
      <c r="B46" s="7" t="s">
        <v>47</v>
      </c>
      <c r="C46" s="6">
        <v>47522</v>
      </c>
      <c r="D46" s="7" t="s">
        <v>495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1</v>
      </c>
      <c r="L46" s="9">
        <v>0.56356377199999996</v>
      </c>
      <c r="M46" s="8">
        <f t="shared" si="0"/>
        <v>4427.46</v>
      </c>
    </row>
    <row r="47" spans="1:13" x14ac:dyDescent="0.45">
      <c r="A47" s="6">
        <v>66027</v>
      </c>
      <c r="B47" s="7" t="s">
        <v>47</v>
      </c>
      <c r="C47" s="6">
        <v>48413</v>
      </c>
      <c r="D47" s="7" t="s">
        <v>671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9">
        <v>0.55445977999999996</v>
      </c>
      <c r="M47" s="8">
        <f t="shared" si="0"/>
        <v>5067.0600000000004</v>
      </c>
    </row>
    <row r="48" spans="1:13" x14ac:dyDescent="0.45">
      <c r="A48" s="6">
        <v>66035</v>
      </c>
      <c r="B48" s="7" t="s">
        <v>48</v>
      </c>
      <c r="C48" s="6">
        <v>44123</v>
      </c>
      <c r="D48" s="7" t="s">
        <v>496</v>
      </c>
      <c r="E48" s="8">
        <v>2</v>
      </c>
      <c r="F48" s="8">
        <v>2</v>
      </c>
      <c r="G48" s="8">
        <v>0</v>
      </c>
      <c r="H48" s="8">
        <v>0</v>
      </c>
      <c r="I48" s="8">
        <v>0</v>
      </c>
      <c r="J48" s="8">
        <v>0</v>
      </c>
      <c r="K48" s="8">
        <v>4</v>
      </c>
      <c r="L48" s="9">
        <v>0.59488783099999998</v>
      </c>
      <c r="M48" s="8">
        <f t="shared" si="0"/>
        <v>19192.169999999998</v>
      </c>
    </row>
    <row r="49" spans="1:13" x14ac:dyDescent="0.45">
      <c r="A49" s="6">
        <v>66035</v>
      </c>
      <c r="B49" s="7" t="s">
        <v>48</v>
      </c>
      <c r="C49" s="6">
        <v>46409</v>
      </c>
      <c r="D49" s="7" t="s">
        <v>672</v>
      </c>
      <c r="E49" s="8">
        <v>0</v>
      </c>
      <c r="F49" s="8">
        <v>1</v>
      </c>
      <c r="G49" s="8">
        <v>0</v>
      </c>
      <c r="H49" s="8">
        <v>0</v>
      </c>
      <c r="I49" s="8">
        <v>0</v>
      </c>
      <c r="J49" s="8">
        <v>0</v>
      </c>
      <c r="K49" s="8">
        <v>1</v>
      </c>
      <c r="L49" s="9">
        <v>0.66774870799999997</v>
      </c>
      <c r="M49" s="8">
        <f t="shared" si="0"/>
        <v>5285.08</v>
      </c>
    </row>
    <row r="50" spans="1:13" x14ac:dyDescent="0.45">
      <c r="A50" s="6">
        <v>66035</v>
      </c>
      <c r="B50" s="7" t="s">
        <v>48</v>
      </c>
      <c r="C50" s="6">
        <v>47621</v>
      </c>
      <c r="D50" s="7" t="s">
        <v>497</v>
      </c>
      <c r="E50" s="8">
        <v>2</v>
      </c>
      <c r="F50" s="8">
        <v>0</v>
      </c>
      <c r="G50" s="8">
        <v>0</v>
      </c>
      <c r="H50" s="8">
        <v>0</v>
      </c>
      <c r="I50" s="8">
        <v>2</v>
      </c>
      <c r="J50" s="8">
        <v>0</v>
      </c>
      <c r="K50" s="8">
        <v>4</v>
      </c>
      <c r="L50" s="9">
        <v>0.75638515100000003</v>
      </c>
      <c r="M50" s="8">
        <f t="shared" si="0"/>
        <v>29790.41</v>
      </c>
    </row>
    <row r="51" spans="1:13" x14ac:dyDescent="0.45">
      <c r="A51" s="6">
        <v>66035</v>
      </c>
      <c r="B51" s="7" t="s">
        <v>48</v>
      </c>
      <c r="C51" s="6">
        <v>47639</v>
      </c>
      <c r="D51" s="7" t="s">
        <v>673</v>
      </c>
      <c r="E51" s="8">
        <v>0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8">
        <v>1</v>
      </c>
      <c r="L51" s="9">
        <v>0.73074327800000005</v>
      </c>
      <c r="M51" s="8">
        <f t="shared" si="0"/>
        <v>5406.32</v>
      </c>
    </row>
    <row r="52" spans="1:13" x14ac:dyDescent="0.45">
      <c r="A52" s="6">
        <v>66050</v>
      </c>
      <c r="B52" s="7" t="s">
        <v>50</v>
      </c>
      <c r="C52" s="6">
        <v>44156</v>
      </c>
      <c r="D52" s="7" t="s">
        <v>498</v>
      </c>
      <c r="E52" s="8">
        <v>3</v>
      </c>
      <c r="F52" s="8">
        <v>1</v>
      </c>
      <c r="G52" s="8">
        <v>0</v>
      </c>
      <c r="H52" s="8">
        <v>0</v>
      </c>
      <c r="I52" s="8">
        <v>4</v>
      </c>
      <c r="J52" s="8">
        <v>1</v>
      </c>
      <c r="K52" s="8">
        <v>9</v>
      </c>
      <c r="L52" s="9">
        <v>0.62583437600000003</v>
      </c>
      <c r="M52" s="8">
        <f t="shared" si="0"/>
        <v>67260.740000000005</v>
      </c>
    </row>
    <row r="53" spans="1:13" x14ac:dyDescent="0.45">
      <c r="A53" s="6">
        <v>66050</v>
      </c>
      <c r="B53" s="7" t="s">
        <v>50</v>
      </c>
      <c r="C53" s="6">
        <v>45021</v>
      </c>
      <c r="D53" s="7" t="s">
        <v>499</v>
      </c>
      <c r="E53" s="8">
        <v>0</v>
      </c>
      <c r="F53" s="8">
        <v>0</v>
      </c>
      <c r="G53" s="8">
        <v>0</v>
      </c>
      <c r="H53" s="8">
        <v>0</v>
      </c>
      <c r="I53" s="8">
        <v>1</v>
      </c>
      <c r="J53" s="8">
        <v>0</v>
      </c>
      <c r="K53" s="8">
        <v>1</v>
      </c>
      <c r="L53" s="9">
        <v>0.80817371500000001</v>
      </c>
      <c r="M53" s="8">
        <f t="shared" si="0"/>
        <v>10754.31</v>
      </c>
    </row>
    <row r="54" spans="1:13" x14ac:dyDescent="0.45">
      <c r="A54" s="6">
        <v>66050</v>
      </c>
      <c r="B54" s="7" t="s">
        <v>50</v>
      </c>
      <c r="C54" s="6">
        <v>47761</v>
      </c>
      <c r="D54" s="7" t="s">
        <v>500</v>
      </c>
      <c r="E54" s="8">
        <v>0</v>
      </c>
      <c r="F54" s="8">
        <v>1</v>
      </c>
      <c r="G54" s="8">
        <v>0</v>
      </c>
      <c r="H54" s="8">
        <v>0</v>
      </c>
      <c r="I54" s="8">
        <v>0</v>
      </c>
      <c r="J54" s="8">
        <v>2</v>
      </c>
      <c r="K54" s="8">
        <v>3</v>
      </c>
      <c r="L54" s="9">
        <v>0.73333037400000001</v>
      </c>
      <c r="M54" s="8">
        <f t="shared" si="0"/>
        <v>31481.29</v>
      </c>
    </row>
    <row r="55" spans="1:13" x14ac:dyDescent="0.45">
      <c r="A55" s="6">
        <v>66050</v>
      </c>
      <c r="B55" s="7" t="s">
        <v>50</v>
      </c>
      <c r="C55" s="6">
        <v>49536</v>
      </c>
      <c r="D55" s="7" t="s">
        <v>526</v>
      </c>
      <c r="E55" s="8">
        <v>0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1</v>
      </c>
      <c r="L55" s="9">
        <v>0.64514936599999995</v>
      </c>
      <c r="M55" s="8">
        <f t="shared" si="0"/>
        <v>9391.84</v>
      </c>
    </row>
    <row r="56" spans="1:13" x14ac:dyDescent="0.45">
      <c r="A56" s="6">
        <v>66068</v>
      </c>
      <c r="B56" s="7" t="s">
        <v>51</v>
      </c>
      <c r="C56" s="6">
        <v>44826</v>
      </c>
      <c r="D56" s="7" t="s">
        <v>501</v>
      </c>
      <c r="E56" s="8">
        <v>0</v>
      </c>
      <c r="F56" s="8">
        <v>2</v>
      </c>
      <c r="G56" s="8">
        <v>0</v>
      </c>
      <c r="H56" s="8">
        <v>0</v>
      </c>
      <c r="I56" s="8">
        <v>0</v>
      </c>
      <c r="J56" s="8">
        <v>1</v>
      </c>
      <c r="K56" s="8">
        <v>3</v>
      </c>
      <c r="L56" s="9">
        <v>0.73852356600000002</v>
      </c>
      <c r="M56" s="8">
        <f t="shared" si="0"/>
        <v>23941.56</v>
      </c>
    </row>
    <row r="57" spans="1:13" x14ac:dyDescent="0.45">
      <c r="A57" s="6">
        <v>66068</v>
      </c>
      <c r="B57" s="7" t="s">
        <v>51</v>
      </c>
      <c r="C57" s="6">
        <v>44917</v>
      </c>
      <c r="D57" s="7" t="s">
        <v>674</v>
      </c>
      <c r="E57" s="8">
        <v>0</v>
      </c>
      <c r="F57" s="8">
        <v>0</v>
      </c>
      <c r="G57" s="8">
        <v>0</v>
      </c>
      <c r="H57" s="8">
        <v>0</v>
      </c>
      <c r="I57" s="8">
        <v>2</v>
      </c>
      <c r="J57" s="8">
        <v>0</v>
      </c>
      <c r="K57" s="8">
        <v>2</v>
      </c>
      <c r="L57" s="9">
        <v>0.73861608400000001</v>
      </c>
      <c r="M57" s="8">
        <f t="shared" si="0"/>
        <v>20345.97</v>
      </c>
    </row>
    <row r="58" spans="1:13" x14ac:dyDescent="0.45">
      <c r="A58" s="6">
        <v>66068</v>
      </c>
      <c r="B58" s="7" t="s">
        <v>51</v>
      </c>
      <c r="C58" s="6">
        <v>47787</v>
      </c>
      <c r="D58" s="7" t="s">
        <v>502</v>
      </c>
      <c r="E58" s="8">
        <v>1</v>
      </c>
      <c r="F58" s="8">
        <v>0</v>
      </c>
      <c r="G58" s="8">
        <v>2</v>
      </c>
      <c r="H58" s="8">
        <v>0</v>
      </c>
      <c r="I58" s="8">
        <v>1</v>
      </c>
      <c r="J58" s="8">
        <v>2</v>
      </c>
      <c r="K58" s="8">
        <v>6</v>
      </c>
      <c r="L58" s="9">
        <v>0.435086205</v>
      </c>
      <c r="M58" s="8">
        <f t="shared" si="0"/>
        <v>42710.879999999997</v>
      </c>
    </row>
    <row r="59" spans="1:13" x14ac:dyDescent="0.45">
      <c r="A59" s="6">
        <v>66068</v>
      </c>
      <c r="B59" s="7" t="s">
        <v>51</v>
      </c>
      <c r="C59" s="6">
        <v>47795</v>
      </c>
      <c r="D59" s="7" t="s">
        <v>503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1</v>
      </c>
      <c r="L59" s="9">
        <v>0.39693549</v>
      </c>
      <c r="M59" s="8">
        <f t="shared" si="0"/>
        <v>8890.44</v>
      </c>
    </row>
    <row r="60" spans="1:13" x14ac:dyDescent="0.45">
      <c r="A60" s="6">
        <v>66068</v>
      </c>
      <c r="B60" s="7" t="s">
        <v>51</v>
      </c>
      <c r="C60" s="6">
        <v>47803</v>
      </c>
      <c r="D60" s="7" t="s">
        <v>504</v>
      </c>
      <c r="E60" s="8">
        <v>0</v>
      </c>
      <c r="F60" s="8">
        <v>0</v>
      </c>
      <c r="G60" s="8">
        <v>0</v>
      </c>
      <c r="H60" s="8">
        <v>0</v>
      </c>
      <c r="I60" s="8">
        <v>1</v>
      </c>
      <c r="J60" s="8">
        <v>1</v>
      </c>
      <c r="K60" s="8">
        <v>2</v>
      </c>
      <c r="L60" s="9">
        <v>0.46757299400000002</v>
      </c>
      <c r="M60" s="8">
        <f t="shared" si="0"/>
        <v>17668.47</v>
      </c>
    </row>
    <row r="61" spans="1:13" x14ac:dyDescent="0.45">
      <c r="A61" s="6">
        <v>66084</v>
      </c>
      <c r="B61" s="7" t="s">
        <v>53</v>
      </c>
      <c r="C61" s="6">
        <v>43588</v>
      </c>
      <c r="D61" s="7" t="s">
        <v>505</v>
      </c>
      <c r="E61" s="8">
        <v>20</v>
      </c>
      <c r="F61" s="8">
        <v>32</v>
      </c>
      <c r="G61" s="8">
        <v>0</v>
      </c>
      <c r="H61" s="8">
        <v>0</v>
      </c>
      <c r="I61" s="8">
        <v>1</v>
      </c>
      <c r="J61" s="8">
        <v>3</v>
      </c>
      <c r="K61" s="8">
        <v>56</v>
      </c>
      <c r="L61" s="9">
        <v>0.62845203599999999</v>
      </c>
      <c r="M61" s="8">
        <f t="shared" si="0"/>
        <v>300717.03000000003</v>
      </c>
    </row>
    <row r="62" spans="1:13" x14ac:dyDescent="0.45">
      <c r="A62" s="6">
        <v>66084</v>
      </c>
      <c r="B62" s="7" t="s">
        <v>53</v>
      </c>
      <c r="C62" s="6">
        <v>43844</v>
      </c>
      <c r="D62" s="7" t="s">
        <v>506</v>
      </c>
      <c r="E62" s="8">
        <v>0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  <c r="K62" s="8">
        <v>1</v>
      </c>
      <c r="L62" s="9">
        <v>0.80168322299999994</v>
      </c>
      <c r="M62" s="8">
        <f t="shared" si="0"/>
        <v>5542.84</v>
      </c>
    </row>
    <row r="63" spans="1:13" x14ac:dyDescent="0.45">
      <c r="A63" s="6">
        <v>66084</v>
      </c>
      <c r="B63" s="7" t="s">
        <v>53</v>
      </c>
      <c r="C63" s="6">
        <v>44339</v>
      </c>
      <c r="D63" s="7" t="s">
        <v>675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</v>
      </c>
      <c r="L63" s="9">
        <v>0.81908991600000003</v>
      </c>
      <c r="M63" s="8">
        <f t="shared" si="0"/>
        <v>4621.28</v>
      </c>
    </row>
    <row r="64" spans="1:13" x14ac:dyDescent="0.45">
      <c r="A64" s="6">
        <v>66084</v>
      </c>
      <c r="B64" s="7" t="s">
        <v>53</v>
      </c>
      <c r="C64" s="6">
        <v>46219</v>
      </c>
      <c r="D64" s="7" t="s">
        <v>508</v>
      </c>
      <c r="E64" s="8">
        <v>2</v>
      </c>
      <c r="F64" s="8">
        <v>2</v>
      </c>
      <c r="G64" s="8">
        <v>0</v>
      </c>
      <c r="H64" s="8">
        <v>0</v>
      </c>
      <c r="I64" s="8">
        <v>0</v>
      </c>
      <c r="J64" s="8">
        <v>0</v>
      </c>
      <c r="K64" s="8">
        <v>4</v>
      </c>
      <c r="L64" s="9">
        <v>0.61271382900000004</v>
      </c>
      <c r="M64" s="8">
        <f t="shared" si="0"/>
        <v>19287.82</v>
      </c>
    </row>
    <row r="65" spans="1:13" x14ac:dyDescent="0.45">
      <c r="A65" s="6">
        <v>66084</v>
      </c>
      <c r="B65" s="7" t="s">
        <v>53</v>
      </c>
      <c r="C65" s="6">
        <v>46342</v>
      </c>
      <c r="D65" s="7" t="s">
        <v>676</v>
      </c>
      <c r="E65" s="8">
        <v>0</v>
      </c>
      <c r="F65" s="8">
        <v>1</v>
      </c>
      <c r="G65" s="8">
        <v>0</v>
      </c>
      <c r="H65" s="8">
        <v>0</v>
      </c>
      <c r="I65" s="8">
        <v>0</v>
      </c>
      <c r="J65" s="8">
        <v>0</v>
      </c>
      <c r="K65" s="8">
        <v>1</v>
      </c>
      <c r="L65" s="9">
        <v>0.672615089</v>
      </c>
      <c r="M65" s="8">
        <f t="shared" si="0"/>
        <v>5294.45</v>
      </c>
    </row>
    <row r="66" spans="1:13" x14ac:dyDescent="0.45">
      <c r="A66" s="6">
        <v>66084</v>
      </c>
      <c r="B66" s="7" t="s">
        <v>53</v>
      </c>
      <c r="C66" s="6">
        <v>48074</v>
      </c>
      <c r="D66" s="7" t="s">
        <v>509</v>
      </c>
      <c r="E66" s="8">
        <v>9</v>
      </c>
      <c r="F66" s="8">
        <v>7</v>
      </c>
      <c r="G66" s="8">
        <v>0</v>
      </c>
      <c r="H66" s="8">
        <v>0</v>
      </c>
      <c r="I66" s="8">
        <v>0</v>
      </c>
      <c r="J66" s="8">
        <v>1</v>
      </c>
      <c r="K66" s="8">
        <v>17</v>
      </c>
      <c r="L66" s="9">
        <v>0.373758647</v>
      </c>
      <c r="M66" s="8">
        <f t="shared" si="0"/>
        <v>80191.45</v>
      </c>
    </row>
    <row r="67" spans="1:13" x14ac:dyDescent="0.45">
      <c r="A67" s="6">
        <v>66084</v>
      </c>
      <c r="B67" s="7" t="s">
        <v>53</v>
      </c>
      <c r="C67" s="6">
        <v>48082</v>
      </c>
      <c r="D67" s="7" t="s">
        <v>510</v>
      </c>
      <c r="E67" s="8">
        <v>6</v>
      </c>
      <c r="F67" s="8">
        <v>12</v>
      </c>
      <c r="G67" s="8">
        <v>2</v>
      </c>
      <c r="H67" s="8">
        <v>0</v>
      </c>
      <c r="I67" s="8">
        <v>0</v>
      </c>
      <c r="J67" s="8">
        <v>2</v>
      </c>
      <c r="K67" s="8">
        <v>22</v>
      </c>
      <c r="L67" s="9">
        <v>0.27914311200000003</v>
      </c>
      <c r="M67" s="8">
        <f t="shared" si="0"/>
        <v>105176.79</v>
      </c>
    </row>
    <row r="68" spans="1:13" x14ac:dyDescent="0.45">
      <c r="A68" s="6">
        <v>66084</v>
      </c>
      <c r="B68" s="7" t="s">
        <v>53</v>
      </c>
      <c r="C68" s="6">
        <v>48090</v>
      </c>
      <c r="D68" s="7" t="s">
        <v>511</v>
      </c>
      <c r="E68" s="8">
        <v>2</v>
      </c>
      <c r="F68" s="8">
        <v>5</v>
      </c>
      <c r="G68" s="8">
        <v>0</v>
      </c>
      <c r="H68" s="8">
        <v>0</v>
      </c>
      <c r="I68" s="8">
        <v>0</v>
      </c>
      <c r="J68" s="8">
        <v>0</v>
      </c>
      <c r="K68" s="8">
        <v>7</v>
      </c>
      <c r="L68" s="9">
        <v>0.69933911199999998</v>
      </c>
      <c r="M68" s="8">
        <f t="shared" ref="M68:M131" si="1">ROUND(((K68*4000)+(E68*1517*L68*0.5)+(F68*3849*0.5*L68)+(G68*9248*0.5*L68)+(H68*12342*0.5*L68)+(I68*16715*0.5*L68)+(J68*24641*0.5*L68)),2)</f>
        <v>35790.29</v>
      </c>
    </row>
    <row r="69" spans="1:13" x14ac:dyDescent="0.45">
      <c r="A69" s="6">
        <v>66092</v>
      </c>
      <c r="B69" s="7" t="s">
        <v>54</v>
      </c>
      <c r="C69" s="6">
        <v>44263</v>
      </c>
      <c r="D69" s="7" t="s">
        <v>512</v>
      </c>
      <c r="E69" s="8">
        <v>0</v>
      </c>
      <c r="F69" s="8">
        <v>3</v>
      </c>
      <c r="G69" s="8">
        <v>0</v>
      </c>
      <c r="H69" s="8">
        <v>0</v>
      </c>
      <c r="I69" s="8">
        <v>0</v>
      </c>
      <c r="J69" s="8">
        <v>0</v>
      </c>
      <c r="K69" s="8">
        <v>3</v>
      </c>
      <c r="L69" s="9">
        <v>0.82578592299999998</v>
      </c>
      <c r="M69" s="8">
        <f t="shared" si="1"/>
        <v>16767.68</v>
      </c>
    </row>
    <row r="70" spans="1:13" x14ac:dyDescent="0.45">
      <c r="A70" s="6">
        <v>66092</v>
      </c>
      <c r="B70" s="7" t="s">
        <v>54</v>
      </c>
      <c r="C70" s="6">
        <v>45195</v>
      </c>
      <c r="D70" s="7" t="s">
        <v>513</v>
      </c>
      <c r="E70" s="8">
        <v>0</v>
      </c>
      <c r="F70" s="8">
        <v>2</v>
      </c>
      <c r="G70" s="8">
        <v>0</v>
      </c>
      <c r="H70" s="8">
        <v>0</v>
      </c>
      <c r="I70" s="8">
        <v>0</v>
      </c>
      <c r="J70" s="8">
        <v>0</v>
      </c>
      <c r="K70" s="8">
        <v>2</v>
      </c>
      <c r="L70" s="9">
        <v>0.439136939</v>
      </c>
      <c r="M70" s="8">
        <f t="shared" si="1"/>
        <v>9690.24</v>
      </c>
    </row>
    <row r="71" spans="1:13" x14ac:dyDescent="0.45">
      <c r="A71" s="6">
        <v>66092</v>
      </c>
      <c r="B71" s="7" t="s">
        <v>54</v>
      </c>
      <c r="C71" s="6">
        <v>48165</v>
      </c>
      <c r="D71" s="7" t="s">
        <v>514</v>
      </c>
      <c r="E71" s="8">
        <v>0</v>
      </c>
      <c r="F71" s="8">
        <v>1</v>
      </c>
      <c r="G71" s="8">
        <v>0</v>
      </c>
      <c r="H71" s="8">
        <v>0</v>
      </c>
      <c r="I71" s="8">
        <v>0</v>
      </c>
      <c r="J71" s="8">
        <v>0</v>
      </c>
      <c r="K71" s="8">
        <v>1</v>
      </c>
      <c r="L71" s="9">
        <v>0.36905194600000002</v>
      </c>
      <c r="M71" s="8">
        <f t="shared" si="1"/>
        <v>4710.24</v>
      </c>
    </row>
    <row r="72" spans="1:13" x14ac:dyDescent="0.45">
      <c r="A72" s="6">
        <v>66092</v>
      </c>
      <c r="B72" s="7" t="s">
        <v>54</v>
      </c>
      <c r="C72" s="6">
        <v>48173</v>
      </c>
      <c r="D72" s="7" t="s">
        <v>677</v>
      </c>
      <c r="E72" s="8">
        <v>0</v>
      </c>
      <c r="F72" s="8">
        <v>3</v>
      </c>
      <c r="G72" s="8">
        <v>0</v>
      </c>
      <c r="H72" s="8">
        <v>0</v>
      </c>
      <c r="I72" s="8">
        <v>0</v>
      </c>
      <c r="J72" s="8">
        <v>0</v>
      </c>
      <c r="K72" s="8">
        <v>3</v>
      </c>
      <c r="L72" s="9">
        <v>0.40044004</v>
      </c>
      <c r="M72" s="8">
        <f t="shared" si="1"/>
        <v>14311.94</v>
      </c>
    </row>
    <row r="73" spans="1:13" x14ac:dyDescent="0.45">
      <c r="A73" s="6">
        <v>66092</v>
      </c>
      <c r="B73" s="7" t="s">
        <v>54</v>
      </c>
      <c r="C73" s="6">
        <v>48462</v>
      </c>
      <c r="D73" s="7" t="s">
        <v>521</v>
      </c>
      <c r="E73" s="8">
        <v>0</v>
      </c>
      <c r="F73" s="8">
        <v>1</v>
      </c>
      <c r="G73" s="8">
        <v>0</v>
      </c>
      <c r="H73" s="8">
        <v>0</v>
      </c>
      <c r="I73" s="8">
        <v>0</v>
      </c>
      <c r="J73" s="8">
        <v>0</v>
      </c>
      <c r="K73" s="8">
        <v>1</v>
      </c>
      <c r="L73" s="9">
        <v>0.46503318399999999</v>
      </c>
      <c r="M73" s="8">
        <f t="shared" si="1"/>
        <v>4894.96</v>
      </c>
    </row>
    <row r="74" spans="1:13" x14ac:dyDescent="0.45">
      <c r="A74" s="6">
        <v>66100</v>
      </c>
      <c r="B74" s="7" t="s">
        <v>55</v>
      </c>
      <c r="C74" s="6">
        <v>44255</v>
      </c>
      <c r="D74" s="7" t="s">
        <v>515</v>
      </c>
      <c r="E74" s="8">
        <v>0</v>
      </c>
      <c r="F74" s="8">
        <v>12</v>
      </c>
      <c r="G74" s="8">
        <v>0</v>
      </c>
      <c r="H74" s="8">
        <v>0</v>
      </c>
      <c r="I74" s="8">
        <v>0</v>
      </c>
      <c r="J74" s="8">
        <v>0</v>
      </c>
      <c r="K74" s="8">
        <v>12</v>
      </c>
      <c r="L74" s="9">
        <v>0.463756691</v>
      </c>
      <c r="M74" s="8">
        <f t="shared" si="1"/>
        <v>58710</v>
      </c>
    </row>
    <row r="75" spans="1:13" x14ac:dyDescent="0.45">
      <c r="A75" s="6">
        <v>66100</v>
      </c>
      <c r="B75" s="7" t="s">
        <v>55</v>
      </c>
      <c r="C75" s="6">
        <v>48272</v>
      </c>
      <c r="D75" s="7" t="s">
        <v>517</v>
      </c>
      <c r="E75" s="8">
        <v>0</v>
      </c>
      <c r="F75" s="8">
        <v>10</v>
      </c>
      <c r="G75" s="8">
        <v>0</v>
      </c>
      <c r="H75" s="8">
        <v>0</v>
      </c>
      <c r="I75" s="8">
        <v>0</v>
      </c>
      <c r="J75" s="8">
        <v>0</v>
      </c>
      <c r="K75" s="8">
        <v>10</v>
      </c>
      <c r="L75" s="9">
        <v>0.340392062</v>
      </c>
      <c r="M75" s="8">
        <f t="shared" si="1"/>
        <v>46550.85</v>
      </c>
    </row>
    <row r="76" spans="1:13" x14ac:dyDescent="0.45">
      <c r="A76" s="6">
        <v>66134</v>
      </c>
      <c r="B76" s="7" t="s">
        <v>58</v>
      </c>
      <c r="C76" s="6">
        <v>43661</v>
      </c>
      <c r="D76" s="7" t="s">
        <v>518</v>
      </c>
      <c r="E76" s="8">
        <v>0</v>
      </c>
      <c r="F76" s="8">
        <v>3</v>
      </c>
      <c r="G76" s="8">
        <v>0</v>
      </c>
      <c r="H76" s="8">
        <v>1</v>
      </c>
      <c r="I76" s="8">
        <v>1</v>
      </c>
      <c r="J76" s="8">
        <v>2</v>
      </c>
      <c r="K76" s="8">
        <v>7</v>
      </c>
      <c r="L76" s="9">
        <v>0.46657644599999998</v>
      </c>
      <c r="M76" s="8">
        <f t="shared" si="1"/>
        <v>48969.35</v>
      </c>
    </row>
    <row r="77" spans="1:13" x14ac:dyDescent="0.45">
      <c r="A77" s="6">
        <v>66134</v>
      </c>
      <c r="B77" s="7" t="s">
        <v>58</v>
      </c>
      <c r="C77" s="6">
        <v>44388</v>
      </c>
      <c r="D77" s="7" t="s">
        <v>519</v>
      </c>
      <c r="E77" s="8">
        <v>0</v>
      </c>
      <c r="F77" s="8">
        <v>1</v>
      </c>
      <c r="G77" s="8">
        <v>0</v>
      </c>
      <c r="H77" s="8">
        <v>0</v>
      </c>
      <c r="I77" s="8">
        <v>0</v>
      </c>
      <c r="J77" s="8">
        <v>2</v>
      </c>
      <c r="K77" s="8">
        <v>3</v>
      </c>
      <c r="L77" s="9">
        <v>0.35292489999999999</v>
      </c>
      <c r="M77" s="8">
        <f t="shared" si="1"/>
        <v>21375.63</v>
      </c>
    </row>
    <row r="78" spans="1:13" x14ac:dyDescent="0.45">
      <c r="A78" s="6">
        <v>66134</v>
      </c>
      <c r="B78" s="7" t="s">
        <v>58</v>
      </c>
      <c r="C78" s="6">
        <v>44974</v>
      </c>
      <c r="D78" s="7" t="s">
        <v>520</v>
      </c>
      <c r="E78" s="8">
        <v>0</v>
      </c>
      <c r="F78" s="8">
        <v>1</v>
      </c>
      <c r="G78" s="8">
        <v>0</v>
      </c>
      <c r="H78" s="8">
        <v>0</v>
      </c>
      <c r="I78" s="8">
        <v>1</v>
      </c>
      <c r="J78" s="8">
        <v>1</v>
      </c>
      <c r="K78" s="8">
        <v>3</v>
      </c>
      <c r="L78" s="9">
        <v>0.483062037</v>
      </c>
      <c r="M78" s="8">
        <f t="shared" si="1"/>
        <v>22918.41</v>
      </c>
    </row>
    <row r="79" spans="1:13" x14ac:dyDescent="0.45">
      <c r="A79" s="6">
        <v>66134</v>
      </c>
      <c r="B79" s="7" t="s">
        <v>58</v>
      </c>
      <c r="C79" s="6">
        <v>48462</v>
      </c>
      <c r="D79" s="7" t="s">
        <v>521</v>
      </c>
      <c r="E79" s="8">
        <v>0</v>
      </c>
      <c r="F79" s="8">
        <v>1</v>
      </c>
      <c r="G79" s="8">
        <v>0</v>
      </c>
      <c r="H79" s="8">
        <v>0</v>
      </c>
      <c r="I79" s="8">
        <v>0</v>
      </c>
      <c r="J79" s="8">
        <v>1</v>
      </c>
      <c r="K79" s="8">
        <v>2</v>
      </c>
      <c r="L79" s="9">
        <v>0.46503318399999999</v>
      </c>
      <c r="M79" s="8">
        <f t="shared" si="1"/>
        <v>14624.4</v>
      </c>
    </row>
    <row r="80" spans="1:13" x14ac:dyDescent="0.45">
      <c r="A80" s="6">
        <v>66134</v>
      </c>
      <c r="B80" s="7" t="s">
        <v>58</v>
      </c>
      <c r="C80" s="6">
        <v>48470</v>
      </c>
      <c r="D80" s="7" t="s">
        <v>502</v>
      </c>
      <c r="E80" s="8">
        <v>0</v>
      </c>
      <c r="F80" s="8">
        <v>1</v>
      </c>
      <c r="G80" s="8">
        <v>0</v>
      </c>
      <c r="H80" s="8">
        <v>1</v>
      </c>
      <c r="I80" s="8">
        <v>1</v>
      </c>
      <c r="J80" s="8">
        <v>0</v>
      </c>
      <c r="K80" s="8">
        <v>3</v>
      </c>
      <c r="L80" s="9">
        <v>0.29159969699999999</v>
      </c>
      <c r="M80" s="8">
        <f t="shared" si="1"/>
        <v>16797.689999999999</v>
      </c>
    </row>
    <row r="81" spans="1:13" x14ac:dyDescent="0.45">
      <c r="A81" s="6">
        <v>66134</v>
      </c>
      <c r="B81" s="7" t="s">
        <v>58</v>
      </c>
      <c r="C81" s="6">
        <v>48488</v>
      </c>
      <c r="D81" s="7" t="s">
        <v>522</v>
      </c>
      <c r="E81" s="8">
        <v>0</v>
      </c>
      <c r="F81" s="8">
        <v>3</v>
      </c>
      <c r="G81" s="8">
        <v>0</v>
      </c>
      <c r="H81" s="8">
        <v>0</v>
      </c>
      <c r="I81" s="8">
        <v>4</v>
      </c>
      <c r="J81" s="8">
        <v>0</v>
      </c>
      <c r="K81" s="8">
        <v>7</v>
      </c>
      <c r="L81" s="9">
        <v>0.34472336399999998</v>
      </c>
      <c r="M81" s="8">
        <f t="shared" si="1"/>
        <v>41514.36</v>
      </c>
    </row>
    <row r="82" spans="1:13" x14ac:dyDescent="0.45">
      <c r="A82" s="6">
        <v>66134</v>
      </c>
      <c r="B82" s="7" t="s">
        <v>58</v>
      </c>
      <c r="C82" s="6">
        <v>48496</v>
      </c>
      <c r="D82" s="7" t="s">
        <v>523</v>
      </c>
      <c r="E82" s="8">
        <v>0</v>
      </c>
      <c r="F82" s="8">
        <v>2</v>
      </c>
      <c r="G82" s="8">
        <v>0</v>
      </c>
      <c r="H82" s="8">
        <v>0</v>
      </c>
      <c r="I82" s="8">
        <v>0</v>
      </c>
      <c r="J82" s="8">
        <v>0</v>
      </c>
      <c r="K82" s="8">
        <v>2</v>
      </c>
      <c r="L82" s="9">
        <v>0.16954614100000001</v>
      </c>
      <c r="M82" s="8">
        <f t="shared" si="1"/>
        <v>8652.58</v>
      </c>
    </row>
    <row r="83" spans="1:13" x14ac:dyDescent="0.45">
      <c r="A83" s="6">
        <v>66225</v>
      </c>
      <c r="B83" s="7" t="s">
        <v>66</v>
      </c>
      <c r="C83" s="6">
        <v>43745</v>
      </c>
      <c r="D83" s="7" t="s">
        <v>524</v>
      </c>
      <c r="E83" s="8">
        <v>0</v>
      </c>
      <c r="F83" s="8">
        <v>8</v>
      </c>
      <c r="G83" s="8">
        <v>0</v>
      </c>
      <c r="H83" s="8">
        <v>0</v>
      </c>
      <c r="I83" s="8">
        <v>0</v>
      </c>
      <c r="J83" s="8">
        <v>0</v>
      </c>
      <c r="K83" s="8">
        <v>8</v>
      </c>
      <c r="L83" s="9">
        <v>0.54784318300000001</v>
      </c>
      <c r="M83" s="8">
        <f t="shared" si="1"/>
        <v>40434.589999999997</v>
      </c>
    </row>
    <row r="84" spans="1:13" x14ac:dyDescent="0.45">
      <c r="A84" s="6">
        <v>66225</v>
      </c>
      <c r="B84" s="7" t="s">
        <v>66</v>
      </c>
      <c r="C84" s="6">
        <v>49502</v>
      </c>
      <c r="D84" s="7" t="s">
        <v>525</v>
      </c>
      <c r="E84" s="8">
        <v>0</v>
      </c>
      <c r="F84" s="8">
        <v>1</v>
      </c>
      <c r="G84" s="8">
        <v>0</v>
      </c>
      <c r="H84" s="8">
        <v>0</v>
      </c>
      <c r="I84" s="8">
        <v>0</v>
      </c>
      <c r="J84" s="8">
        <v>0</v>
      </c>
      <c r="K84" s="8">
        <v>1</v>
      </c>
      <c r="L84" s="9">
        <v>0.9</v>
      </c>
      <c r="M84" s="8">
        <f t="shared" si="1"/>
        <v>5732.05</v>
      </c>
    </row>
    <row r="85" spans="1:13" x14ac:dyDescent="0.45">
      <c r="A85" s="6">
        <v>66225</v>
      </c>
      <c r="B85" s="7" t="s">
        <v>66</v>
      </c>
      <c r="C85" s="6">
        <v>49536</v>
      </c>
      <c r="D85" s="7" t="s">
        <v>526</v>
      </c>
      <c r="E85" s="8">
        <v>0</v>
      </c>
      <c r="F85" s="8">
        <v>3</v>
      </c>
      <c r="G85" s="8">
        <v>0</v>
      </c>
      <c r="H85" s="8">
        <v>0</v>
      </c>
      <c r="I85" s="8">
        <v>0</v>
      </c>
      <c r="J85" s="8">
        <v>0</v>
      </c>
      <c r="K85" s="8">
        <v>3</v>
      </c>
      <c r="L85" s="9">
        <v>0.64514936599999995</v>
      </c>
      <c r="M85" s="8">
        <f t="shared" si="1"/>
        <v>15724.77</v>
      </c>
    </row>
    <row r="86" spans="1:13" x14ac:dyDescent="0.45">
      <c r="A86" s="6">
        <v>66225</v>
      </c>
      <c r="B86" s="7" t="s">
        <v>66</v>
      </c>
      <c r="C86" s="6">
        <v>49544</v>
      </c>
      <c r="D86" s="7" t="s">
        <v>527</v>
      </c>
      <c r="E86" s="8">
        <v>0</v>
      </c>
      <c r="F86" s="8">
        <v>2</v>
      </c>
      <c r="G86" s="8">
        <v>0</v>
      </c>
      <c r="H86" s="8">
        <v>0</v>
      </c>
      <c r="I86" s="8">
        <v>0</v>
      </c>
      <c r="J86" s="8">
        <v>0</v>
      </c>
      <c r="K86" s="8">
        <v>2</v>
      </c>
      <c r="L86" s="9">
        <v>0.554122911</v>
      </c>
      <c r="M86" s="8">
        <f t="shared" si="1"/>
        <v>10132.82</v>
      </c>
    </row>
    <row r="87" spans="1:13" x14ac:dyDescent="0.45">
      <c r="A87" s="6">
        <v>66233</v>
      </c>
      <c r="B87" s="7" t="s">
        <v>67</v>
      </c>
      <c r="C87" s="6">
        <v>44016</v>
      </c>
      <c r="D87" s="7" t="s">
        <v>528</v>
      </c>
      <c r="E87" s="8">
        <v>4</v>
      </c>
      <c r="F87" s="8">
        <v>3</v>
      </c>
      <c r="G87" s="8">
        <v>0</v>
      </c>
      <c r="H87" s="8">
        <v>2</v>
      </c>
      <c r="I87" s="8">
        <v>3</v>
      </c>
      <c r="J87" s="8">
        <v>1</v>
      </c>
      <c r="K87" s="8">
        <v>13</v>
      </c>
      <c r="L87" s="9">
        <v>0.49810951199999998</v>
      </c>
      <c r="M87" s="8">
        <f t="shared" si="1"/>
        <v>81160.58</v>
      </c>
    </row>
    <row r="88" spans="1:13" x14ac:dyDescent="0.45">
      <c r="A88" s="6">
        <v>66266</v>
      </c>
      <c r="B88" s="7" t="s">
        <v>70</v>
      </c>
      <c r="C88" s="6">
        <v>44065</v>
      </c>
      <c r="D88" s="7" t="s">
        <v>529</v>
      </c>
      <c r="E88" s="8">
        <v>1</v>
      </c>
      <c r="F88" s="8">
        <v>1</v>
      </c>
      <c r="G88" s="8">
        <v>0</v>
      </c>
      <c r="H88" s="8">
        <v>0</v>
      </c>
      <c r="I88" s="8">
        <v>0</v>
      </c>
      <c r="J88" s="8">
        <v>1</v>
      </c>
      <c r="K88" s="8">
        <v>3</v>
      </c>
      <c r="L88" s="9">
        <v>0.74496795599999999</v>
      </c>
      <c r="M88" s="8">
        <f t="shared" si="1"/>
        <v>23177.13</v>
      </c>
    </row>
    <row r="89" spans="1:13" x14ac:dyDescent="0.45">
      <c r="A89" s="6">
        <v>66266</v>
      </c>
      <c r="B89" s="7" t="s">
        <v>70</v>
      </c>
      <c r="C89" s="6">
        <v>44495</v>
      </c>
      <c r="D89" s="7" t="s">
        <v>530</v>
      </c>
      <c r="E89" s="8">
        <v>1</v>
      </c>
      <c r="F89" s="8">
        <v>3</v>
      </c>
      <c r="G89" s="8">
        <v>0</v>
      </c>
      <c r="H89" s="8">
        <v>0</v>
      </c>
      <c r="I89" s="8">
        <v>2</v>
      </c>
      <c r="J89" s="8">
        <v>0</v>
      </c>
      <c r="K89" s="8">
        <v>6</v>
      </c>
      <c r="L89" s="9">
        <v>0.68554790799999998</v>
      </c>
      <c r="M89" s="8">
        <f t="shared" si="1"/>
        <v>39936.93</v>
      </c>
    </row>
    <row r="90" spans="1:13" x14ac:dyDescent="0.45">
      <c r="A90" s="6">
        <v>66266</v>
      </c>
      <c r="B90" s="7" t="s">
        <v>70</v>
      </c>
      <c r="C90" s="6">
        <v>44990</v>
      </c>
      <c r="D90" s="7" t="s">
        <v>531</v>
      </c>
      <c r="E90" s="8">
        <v>1</v>
      </c>
      <c r="F90" s="8">
        <v>7</v>
      </c>
      <c r="G90" s="8">
        <v>0</v>
      </c>
      <c r="H90" s="8">
        <v>0</v>
      </c>
      <c r="I90" s="8">
        <v>3</v>
      </c>
      <c r="J90" s="8">
        <v>0</v>
      </c>
      <c r="K90" s="8">
        <v>11</v>
      </c>
      <c r="L90" s="9">
        <v>0.86876998299999997</v>
      </c>
      <c r="M90" s="8">
        <f t="shared" si="1"/>
        <v>78144.83</v>
      </c>
    </row>
    <row r="91" spans="1:13" x14ac:dyDescent="0.45">
      <c r="A91" s="6">
        <v>66266</v>
      </c>
      <c r="B91" s="7" t="s">
        <v>70</v>
      </c>
      <c r="C91" s="6">
        <v>45567</v>
      </c>
      <c r="D91" s="7" t="s">
        <v>532</v>
      </c>
      <c r="E91" s="8">
        <v>1</v>
      </c>
      <c r="F91" s="8">
        <v>1</v>
      </c>
      <c r="G91" s="8">
        <v>0</v>
      </c>
      <c r="H91" s="8">
        <v>0</v>
      </c>
      <c r="I91" s="8">
        <v>0</v>
      </c>
      <c r="J91" s="8">
        <v>0</v>
      </c>
      <c r="K91" s="8">
        <v>2</v>
      </c>
      <c r="L91" s="9">
        <v>0.67463781300000003</v>
      </c>
      <c r="M91" s="8">
        <f t="shared" si="1"/>
        <v>9810.0499999999993</v>
      </c>
    </row>
    <row r="92" spans="1:13" x14ac:dyDescent="0.45">
      <c r="A92" s="6">
        <v>66266</v>
      </c>
      <c r="B92" s="7" t="s">
        <v>70</v>
      </c>
      <c r="C92" s="6">
        <v>50096</v>
      </c>
      <c r="D92" s="7" t="s">
        <v>533</v>
      </c>
      <c r="E92" s="8">
        <v>0</v>
      </c>
      <c r="F92" s="8">
        <v>0</v>
      </c>
      <c r="G92" s="8">
        <v>0</v>
      </c>
      <c r="H92" s="8">
        <v>1</v>
      </c>
      <c r="I92" s="8">
        <v>2</v>
      </c>
      <c r="J92" s="8">
        <v>0</v>
      </c>
      <c r="K92" s="8">
        <v>3</v>
      </c>
      <c r="L92" s="9">
        <v>0.39064837699999999</v>
      </c>
      <c r="M92" s="8">
        <f t="shared" si="1"/>
        <v>20940.38</v>
      </c>
    </row>
    <row r="93" spans="1:13" x14ac:dyDescent="0.45">
      <c r="A93" s="6">
        <v>66266</v>
      </c>
      <c r="B93" s="7" t="s">
        <v>70</v>
      </c>
      <c r="C93" s="6">
        <v>50112</v>
      </c>
      <c r="D93" s="7" t="s">
        <v>534</v>
      </c>
      <c r="E93" s="8">
        <v>0</v>
      </c>
      <c r="F93" s="8">
        <v>1</v>
      </c>
      <c r="G93" s="8">
        <v>0</v>
      </c>
      <c r="H93" s="8">
        <v>0</v>
      </c>
      <c r="I93" s="8">
        <v>2</v>
      </c>
      <c r="J93" s="8">
        <v>0</v>
      </c>
      <c r="K93" s="8">
        <v>3</v>
      </c>
      <c r="L93" s="9">
        <v>0.583048711</v>
      </c>
      <c r="M93" s="8">
        <f t="shared" si="1"/>
        <v>22867.74</v>
      </c>
    </row>
    <row r="94" spans="1:13" x14ac:dyDescent="0.45">
      <c r="A94" s="6">
        <v>66266</v>
      </c>
      <c r="B94" s="7" t="s">
        <v>70</v>
      </c>
      <c r="C94" s="6">
        <v>50120</v>
      </c>
      <c r="D94" s="7" t="s">
        <v>535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9">
        <v>0.57776561999999998</v>
      </c>
      <c r="M94" s="8">
        <f t="shared" si="1"/>
        <v>0</v>
      </c>
    </row>
    <row r="95" spans="1:13" x14ac:dyDescent="0.45">
      <c r="A95" s="6">
        <v>66266</v>
      </c>
      <c r="B95" s="7" t="s">
        <v>70</v>
      </c>
      <c r="C95" s="6">
        <v>50138</v>
      </c>
      <c r="D95" s="7" t="s">
        <v>536</v>
      </c>
      <c r="E95" s="8">
        <v>0</v>
      </c>
      <c r="F95" s="8">
        <v>0</v>
      </c>
      <c r="G95" s="8">
        <v>0</v>
      </c>
      <c r="H95" s="8">
        <v>1</v>
      </c>
      <c r="I95" s="8">
        <v>0</v>
      </c>
      <c r="J95" s="8">
        <v>0</v>
      </c>
      <c r="K95" s="8">
        <v>1</v>
      </c>
      <c r="L95" s="9">
        <v>0.56046993499999997</v>
      </c>
      <c r="M95" s="8">
        <f t="shared" si="1"/>
        <v>7458.66</v>
      </c>
    </row>
    <row r="96" spans="1:13" x14ac:dyDescent="0.45">
      <c r="A96" s="6">
        <v>66266</v>
      </c>
      <c r="B96" s="7" t="s">
        <v>70</v>
      </c>
      <c r="C96" s="6">
        <v>50153</v>
      </c>
      <c r="D96" s="7" t="s">
        <v>537</v>
      </c>
      <c r="E96" s="8">
        <v>0</v>
      </c>
      <c r="F96" s="8">
        <v>1</v>
      </c>
      <c r="G96" s="8">
        <v>0</v>
      </c>
      <c r="H96" s="8">
        <v>0</v>
      </c>
      <c r="I96" s="8">
        <v>0</v>
      </c>
      <c r="J96" s="8">
        <v>0</v>
      </c>
      <c r="K96" s="8">
        <v>1</v>
      </c>
      <c r="L96" s="9">
        <v>0.335644359</v>
      </c>
      <c r="M96" s="8">
        <f t="shared" si="1"/>
        <v>4645.95</v>
      </c>
    </row>
    <row r="97" spans="1:13" x14ac:dyDescent="0.45">
      <c r="A97" s="6">
        <v>66266</v>
      </c>
      <c r="B97" s="7" t="s">
        <v>70</v>
      </c>
      <c r="C97" s="6">
        <v>50161</v>
      </c>
      <c r="D97" s="7" t="s">
        <v>538</v>
      </c>
      <c r="E97" s="8">
        <v>1</v>
      </c>
      <c r="F97" s="8">
        <v>2</v>
      </c>
      <c r="G97" s="8">
        <v>0</v>
      </c>
      <c r="H97" s="8">
        <v>0</v>
      </c>
      <c r="I97" s="8">
        <v>0</v>
      </c>
      <c r="J97" s="8">
        <v>1</v>
      </c>
      <c r="K97" s="8">
        <v>4</v>
      </c>
      <c r="L97" s="9">
        <v>0.33267692399999998</v>
      </c>
      <c r="M97" s="8">
        <f t="shared" si="1"/>
        <v>21631.55</v>
      </c>
    </row>
    <row r="98" spans="1:13" x14ac:dyDescent="0.45">
      <c r="A98" s="6">
        <v>66266</v>
      </c>
      <c r="B98" s="7" t="s">
        <v>70</v>
      </c>
      <c r="C98" s="6">
        <v>50179</v>
      </c>
      <c r="D98" s="7" t="s">
        <v>539</v>
      </c>
      <c r="E98" s="8">
        <v>1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1</v>
      </c>
      <c r="L98" s="9">
        <v>0.49482067899999999</v>
      </c>
      <c r="M98" s="8">
        <f t="shared" si="1"/>
        <v>4375.32</v>
      </c>
    </row>
    <row r="99" spans="1:13" x14ac:dyDescent="0.45">
      <c r="A99" s="6">
        <v>66266</v>
      </c>
      <c r="B99" s="7" t="s">
        <v>70</v>
      </c>
      <c r="C99" s="6">
        <v>50187</v>
      </c>
      <c r="D99" s="7" t="s">
        <v>540</v>
      </c>
      <c r="E99" s="8">
        <v>1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1</v>
      </c>
      <c r="L99" s="9">
        <v>0.43871068699999999</v>
      </c>
      <c r="M99" s="8">
        <f t="shared" si="1"/>
        <v>4332.76</v>
      </c>
    </row>
    <row r="100" spans="1:13" x14ac:dyDescent="0.45">
      <c r="A100" s="6">
        <v>66266</v>
      </c>
      <c r="B100" s="7" t="s">
        <v>70</v>
      </c>
      <c r="C100" s="6">
        <v>50195</v>
      </c>
      <c r="D100" s="7" t="s">
        <v>541</v>
      </c>
      <c r="E100" s="8">
        <v>0</v>
      </c>
      <c r="F100" s="8">
        <v>2</v>
      </c>
      <c r="G100" s="8">
        <v>0</v>
      </c>
      <c r="H100" s="8">
        <v>0</v>
      </c>
      <c r="I100" s="8">
        <v>2</v>
      </c>
      <c r="J100" s="8">
        <v>0</v>
      </c>
      <c r="K100" s="8">
        <v>4</v>
      </c>
      <c r="L100" s="9">
        <v>0.42530894400000002</v>
      </c>
      <c r="M100" s="8">
        <f t="shared" si="1"/>
        <v>24746.05</v>
      </c>
    </row>
    <row r="101" spans="1:13" x14ac:dyDescent="0.45">
      <c r="A101" s="6">
        <v>66266</v>
      </c>
      <c r="B101" s="7" t="s">
        <v>70</v>
      </c>
      <c r="C101" s="6">
        <v>50211</v>
      </c>
      <c r="D101" s="7" t="s">
        <v>678</v>
      </c>
      <c r="E101" s="8">
        <v>0</v>
      </c>
      <c r="F101" s="8">
        <v>1</v>
      </c>
      <c r="G101" s="8">
        <v>0</v>
      </c>
      <c r="H101" s="8">
        <v>0</v>
      </c>
      <c r="I101" s="8">
        <v>0</v>
      </c>
      <c r="J101" s="8">
        <v>0</v>
      </c>
      <c r="K101" s="8">
        <v>1</v>
      </c>
      <c r="L101" s="9">
        <v>0.56539893699999999</v>
      </c>
      <c r="M101" s="8">
        <f t="shared" si="1"/>
        <v>5088.1099999999997</v>
      </c>
    </row>
    <row r="102" spans="1:13" x14ac:dyDescent="0.45">
      <c r="A102" s="6">
        <v>66266</v>
      </c>
      <c r="B102" s="7" t="s">
        <v>70</v>
      </c>
      <c r="C102" s="6">
        <v>50229</v>
      </c>
      <c r="D102" s="7" t="s">
        <v>542</v>
      </c>
      <c r="E102" s="8">
        <v>1</v>
      </c>
      <c r="F102" s="8">
        <v>1</v>
      </c>
      <c r="G102" s="8">
        <v>0</v>
      </c>
      <c r="H102" s="8">
        <v>0</v>
      </c>
      <c r="I102" s="8">
        <v>0</v>
      </c>
      <c r="J102" s="8">
        <v>0</v>
      </c>
      <c r="K102" s="8">
        <v>2</v>
      </c>
      <c r="L102" s="9">
        <v>0.76830350400000003</v>
      </c>
      <c r="M102" s="8">
        <f t="shared" si="1"/>
        <v>10061.36</v>
      </c>
    </row>
    <row r="103" spans="1:13" x14ac:dyDescent="0.45">
      <c r="A103" s="6">
        <v>66266</v>
      </c>
      <c r="B103" s="7" t="s">
        <v>70</v>
      </c>
      <c r="C103" s="6">
        <v>50237</v>
      </c>
      <c r="D103" s="7" t="s">
        <v>679</v>
      </c>
      <c r="E103" s="8">
        <v>0</v>
      </c>
      <c r="F103" s="8">
        <v>1</v>
      </c>
      <c r="G103" s="8">
        <v>0</v>
      </c>
      <c r="H103" s="8">
        <v>0</v>
      </c>
      <c r="I103" s="8">
        <v>0</v>
      </c>
      <c r="J103" s="8">
        <v>0</v>
      </c>
      <c r="K103" s="8">
        <v>1</v>
      </c>
      <c r="L103" s="9">
        <v>0.56137914799999999</v>
      </c>
      <c r="M103" s="8">
        <f t="shared" si="1"/>
        <v>5080.37</v>
      </c>
    </row>
    <row r="104" spans="1:13" x14ac:dyDescent="0.45">
      <c r="A104" s="6">
        <v>66266</v>
      </c>
      <c r="B104" s="7" t="s">
        <v>70</v>
      </c>
      <c r="C104" s="6">
        <v>50245</v>
      </c>
      <c r="D104" s="7" t="s">
        <v>543</v>
      </c>
      <c r="E104" s="8">
        <v>0</v>
      </c>
      <c r="F104" s="8">
        <v>2</v>
      </c>
      <c r="G104" s="8">
        <v>0</v>
      </c>
      <c r="H104" s="8">
        <v>0</v>
      </c>
      <c r="I104" s="8">
        <v>0</v>
      </c>
      <c r="J104" s="8">
        <v>0</v>
      </c>
      <c r="K104" s="8">
        <v>2</v>
      </c>
      <c r="L104" s="9">
        <v>0.70532253899999997</v>
      </c>
      <c r="M104" s="8">
        <f t="shared" si="1"/>
        <v>10714.79</v>
      </c>
    </row>
    <row r="105" spans="1:13" x14ac:dyDescent="0.45">
      <c r="A105" s="6">
        <v>66266</v>
      </c>
      <c r="B105" s="7" t="s">
        <v>70</v>
      </c>
      <c r="C105" s="6">
        <v>50252</v>
      </c>
      <c r="D105" s="7" t="s">
        <v>544</v>
      </c>
      <c r="E105" s="8">
        <v>0</v>
      </c>
      <c r="F105" s="8">
        <v>1</v>
      </c>
      <c r="G105" s="8">
        <v>0</v>
      </c>
      <c r="H105" s="8">
        <v>0</v>
      </c>
      <c r="I105" s="8">
        <v>0</v>
      </c>
      <c r="J105" s="8">
        <v>0</v>
      </c>
      <c r="K105" s="8">
        <v>1</v>
      </c>
      <c r="L105" s="9">
        <v>0.57816623700000003</v>
      </c>
      <c r="M105" s="8">
        <f t="shared" si="1"/>
        <v>5112.68</v>
      </c>
    </row>
    <row r="106" spans="1:13" x14ac:dyDescent="0.45">
      <c r="A106" s="6">
        <v>66274</v>
      </c>
      <c r="B106" s="7" t="s">
        <v>71</v>
      </c>
      <c r="C106" s="6">
        <v>43604</v>
      </c>
      <c r="D106" s="7" t="s">
        <v>545</v>
      </c>
      <c r="E106" s="8">
        <v>0</v>
      </c>
      <c r="F106" s="8">
        <v>2</v>
      </c>
      <c r="G106" s="8">
        <v>0</v>
      </c>
      <c r="H106" s="8">
        <v>0</v>
      </c>
      <c r="I106" s="8">
        <v>0</v>
      </c>
      <c r="J106" s="8">
        <v>0</v>
      </c>
      <c r="K106" s="8">
        <v>2</v>
      </c>
      <c r="L106" s="9">
        <v>0.49717093099999998</v>
      </c>
      <c r="M106" s="8">
        <f t="shared" si="1"/>
        <v>9913.61</v>
      </c>
    </row>
    <row r="107" spans="1:13" x14ac:dyDescent="0.45">
      <c r="A107" s="6">
        <v>66274</v>
      </c>
      <c r="B107" s="7" t="s">
        <v>71</v>
      </c>
      <c r="C107" s="6">
        <v>44321</v>
      </c>
      <c r="D107" s="7" t="s">
        <v>546</v>
      </c>
      <c r="E107" s="8">
        <v>12</v>
      </c>
      <c r="F107" s="8">
        <v>9</v>
      </c>
      <c r="G107" s="8">
        <v>0</v>
      </c>
      <c r="H107" s="8">
        <v>0</v>
      </c>
      <c r="I107" s="8">
        <v>1</v>
      </c>
      <c r="J107" s="8">
        <v>2</v>
      </c>
      <c r="K107" s="8">
        <v>24</v>
      </c>
      <c r="L107" s="9">
        <v>0.444769568</v>
      </c>
      <c r="M107" s="8">
        <f t="shared" si="1"/>
        <v>122428.65</v>
      </c>
    </row>
    <row r="108" spans="1:13" x14ac:dyDescent="0.45">
      <c r="A108" s="6">
        <v>66274</v>
      </c>
      <c r="B108" s="7" t="s">
        <v>71</v>
      </c>
      <c r="C108" s="6">
        <v>50484</v>
      </c>
      <c r="D108" s="7" t="s">
        <v>547</v>
      </c>
      <c r="E108" s="8">
        <v>7</v>
      </c>
      <c r="F108" s="8">
        <v>3</v>
      </c>
      <c r="G108" s="8">
        <v>0</v>
      </c>
      <c r="H108" s="8">
        <v>0</v>
      </c>
      <c r="I108" s="8">
        <v>0</v>
      </c>
      <c r="J108" s="8">
        <v>0</v>
      </c>
      <c r="K108" s="8">
        <v>10</v>
      </c>
      <c r="L108" s="9">
        <v>0.45653061</v>
      </c>
      <c r="M108" s="8">
        <f t="shared" si="1"/>
        <v>45059.73</v>
      </c>
    </row>
    <row r="109" spans="1:13" x14ac:dyDescent="0.45">
      <c r="A109" s="6">
        <v>66274</v>
      </c>
      <c r="B109" s="7" t="s">
        <v>71</v>
      </c>
      <c r="C109" s="6">
        <v>50492</v>
      </c>
      <c r="D109" s="7" t="s">
        <v>548</v>
      </c>
      <c r="E109" s="8">
        <v>1</v>
      </c>
      <c r="F109" s="8">
        <v>1</v>
      </c>
      <c r="G109" s="8">
        <v>0</v>
      </c>
      <c r="H109" s="8">
        <v>0</v>
      </c>
      <c r="I109" s="8">
        <v>0</v>
      </c>
      <c r="J109" s="8">
        <v>0</v>
      </c>
      <c r="K109" s="8">
        <v>2</v>
      </c>
      <c r="L109" s="9">
        <v>0.73338538799999997</v>
      </c>
      <c r="M109" s="8">
        <f t="shared" si="1"/>
        <v>9967.67</v>
      </c>
    </row>
    <row r="110" spans="1:13" x14ac:dyDescent="0.45">
      <c r="A110" s="6">
        <v>66274</v>
      </c>
      <c r="B110" s="7" t="s">
        <v>71</v>
      </c>
      <c r="C110" s="6">
        <v>50500</v>
      </c>
      <c r="D110" s="7" t="s">
        <v>549</v>
      </c>
      <c r="E110" s="8">
        <v>0</v>
      </c>
      <c r="F110" s="8">
        <v>1</v>
      </c>
      <c r="G110" s="8">
        <v>0</v>
      </c>
      <c r="H110" s="8">
        <v>0</v>
      </c>
      <c r="I110" s="8">
        <v>0</v>
      </c>
      <c r="J110" s="8">
        <v>0</v>
      </c>
      <c r="K110" s="8">
        <v>1</v>
      </c>
      <c r="L110" s="9">
        <v>0.63154607299999999</v>
      </c>
      <c r="M110" s="8">
        <f t="shared" si="1"/>
        <v>5215.41</v>
      </c>
    </row>
    <row r="111" spans="1:13" x14ac:dyDescent="0.45">
      <c r="A111" s="6">
        <v>66274</v>
      </c>
      <c r="B111" s="7" t="s">
        <v>71</v>
      </c>
      <c r="C111" s="6">
        <v>50518</v>
      </c>
      <c r="D111" s="7" t="s">
        <v>550</v>
      </c>
      <c r="E111" s="8">
        <v>1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1</v>
      </c>
      <c r="L111" s="9">
        <v>0.26218421200000003</v>
      </c>
      <c r="M111" s="8">
        <f t="shared" si="1"/>
        <v>4198.87</v>
      </c>
    </row>
    <row r="112" spans="1:13" x14ac:dyDescent="0.45">
      <c r="A112" s="6">
        <v>66290</v>
      </c>
      <c r="B112" s="7" t="s">
        <v>72</v>
      </c>
      <c r="C112" s="6">
        <v>45260</v>
      </c>
      <c r="D112" s="7" t="s">
        <v>551</v>
      </c>
      <c r="E112" s="8">
        <v>0</v>
      </c>
      <c r="F112" s="8">
        <v>5</v>
      </c>
      <c r="G112" s="8">
        <v>0</v>
      </c>
      <c r="H112" s="8">
        <v>0</v>
      </c>
      <c r="I112" s="8">
        <v>0</v>
      </c>
      <c r="J112" s="8">
        <v>0</v>
      </c>
      <c r="K112" s="8">
        <v>5</v>
      </c>
      <c r="L112" s="9">
        <v>0.62179501400000003</v>
      </c>
      <c r="M112" s="8">
        <f t="shared" si="1"/>
        <v>25983.22</v>
      </c>
    </row>
    <row r="113" spans="1:13" x14ac:dyDescent="0.45">
      <c r="A113" s="6">
        <v>66290</v>
      </c>
      <c r="B113" s="7" t="s">
        <v>72</v>
      </c>
      <c r="C113" s="6">
        <v>45625</v>
      </c>
      <c r="D113" s="7" t="s">
        <v>552</v>
      </c>
      <c r="E113" s="8">
        <v>0</v>
      </c>
      <c r="F113" s="8">
        <v>7</v>
      </c>
      <c r="G113" s="8">
        <v>0</v>
      </c>
      <c r="H113" s="8">
        <v>0</v>
      </c>
      <c r="I113" s="8">
        <v>0</v>
      </c>
      <c r="J113" s="8">
        <v>0</v>
      </c>
      <c r="K113" s="8">
        <v>7</v>
      </c>
      <c r="L113" s="9">
        <v>0.47374792799999998</v>
      </c>
      <c r="M113" s="8">
        <f t="shared" si="1"/>
        <v>34382.1</v>
      </c>
    </row>
    <row r="114" spans="1:13" x14ac:dyDescent="0.45">
      <c r="A114" s="6">
        <v>66290</v>
      </c>
      <c r="B114" s="7" t="s">
        <v>72</v>
      </c>
      <c r="C114" s="6">
        <v>46524</v>
      </c>
      <c r="D114" s="7" t="s">
        <v>553</v>
      </c>
      <c r="E114" s="8">
        <v>0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8">
        <v>1</v>
      </c>
      <c r="L114" s="9">
        <v>0.505682823</v>
      </c>
      <c r="M114" s="8">
        <f t="shared" si="1"/>
        <v>4973.1899999999996</v>
      </c>
    </row>
    <row r="115" spans="1:13" x14ac:dyDescent="0.45">
      <c r="A115" s="6">
        <v>66290</v>
      </c>
      <c r="B115" s="7" t="s">
        <v>72</v>
      </c>
      <c r="C115" s="6">
        <v>50740</v>
      </c>
      <c r="D115" s="7" t="s">
        <v>554</v>
      </c>
      <c r="E115" s="8">
        <v>0</v>
      </c>
      <c r="F115" s="8">
        <v>1</v>
      </c>
      <c r="G115" s="8">
        <v>0</v>
      </c>
      <c r="H115" s="8">
        <v>0</v>
      </c>
      <c r="I115" s="8">
        <v>0</v>
      </c>
      <c r="J115" s="8">
        <v>0</v>
      </c>
      <c r="K115" s="8">
        <v>1</v>
      </c>
      <c r="L115" s="9">
        <v>0.52719489100000005</v>
      </c>
      <c r="M115" s="8">
        <f t="shared" si="1"/>
        <v>5014.59</v>
      </c>
    </row>
    <row r="116" spans="1:13" x14ac:dyDescent="0.45">
      <c r="A116" s="6">
        <v>66324</v>
      </c>
      <c r="B116" s="7" t="s">
        <v>75</v>
      </c>
      <c r="C116" s="6">
        <v>43497</v>
      </c>
      <c r="D116" s="7" t="s">
        <v>555</v>
      </c>
      <c r="E116" s="8">
        <v>0</v>
      </c>
      <c r="F116" s="8">
        <v>5</v>
      </c>
      <c r="G116" s="8">
        <v>0</v>
      </c>
      <c r="H116" s="8">
        <v>0</v>
      </c>
      <c r="I116" s="8">
        <v>0</v>
      </c>
      <c r="J116" s="8">
        <v>0</v>
      </c>
      <c r="K116" s="8">
        <v>5</v>
      </c>
      <c r="L116" s="9">
        <v>0.76015577499999998</v>
      </c>
      <c r="M116" s="8">
        <f t="shared" si="1"/>
        <v>27314.6</v>
      </c>
    </row>
    <row r="117" spans="1:13" x14ac:dyDescent="0.45">
      <c r="A117" s="6">
        <v>66324</v>
      </c>
      <c r="B117" s="7" t="s">
        <v>75</v>
      </c>
      <c r="C117" s="6">
        <v>43711</v>
      </c>
      <c r="D117" s="7" t="s">
        <v>556</v>
      </c>
      <c r="E117" s="8">
        <v>0</v>
      </c>
      <c r="F117" s="8">
        <v>25</v>
      </c>
      <c r="G117" s="8">
        <v>0</v>
      </c>
      <c r="H117" s="8">
        <v>0</v>
      </c>
      <c r="I117" s="8">
        <v>0</v>
      </c>
      <c r="J117" s="8">
        <v>0</v>
      </c>
      <c r="K117" s="8">
        <v>25</v>
      </c>
      <c r="L117" s="9">
        <v>0.83617470800000004</v>
      </c>
      <c r="M117" s="8">
        <f t="shared" si="1"/>
        <v>140230.46</v>
      </c>
    </row>
    <row r="118" spans="1:13" x14ac:dyDescent="0.45">
      <c r="A118" s="6">
        <v>66324</v>
      </c>
      <c r="B118" s="7" t="s">
        <v>75</v>
      </c>
      <c r="C118" s="6">
        <v>44354</v>
      </c>
      <c r="D118" s="7" t="s">
        <v>557</v>
      </c>
      <c r="E118" s="8">
        <v>0</v>
      </c>
      <c r="F118" s="8">
        <v>0</v>
      </c>
      <c r="G118" s="8">
        <v>0</v>
      </c>
      <c r="H118" s="8">
        <v>0</v>
      </c>
      <c r="I118" s="8">
        <v>4</v>
      </c>
      <c r="J118" s="8">
        <v>0</v>
      </c>
      <c r="K118" s="8">
        <v>4</v>
      </c>
      <c r="L118" s="9">
        <v>0.65334570199999997</v>
      </c>
      <c r="M118" s="8">
        <f t="shared" si="1"/>
        <v>37841.35</v>
      </c>
    </row>
    <row r="119" spans="1:13" x14ac:dyDescent="0.45">
      <c r="A119" s="6">
        <v>66324</v>
      </c>
      <c r="B119" s="7" t="s">
        <v>75</v>
      </c>
      <c r="C119" s="6">
        <v>44503</v>
      </c>
      <c r="D119" s="7" t="s">
        <v>680</v>
      </c>
      <c r="E119" s="8">
        <v>0</v>
      </c>
      <c r="F119" s="8">
        <v>0</v>
      </c>
      <c r="G119" s="8">
        <v>0</v>
      </c>
      <c r="H119" s="8">
        <v>0</v>
      </c>
      <c r="I119" s="8">
        <v>2</v>
      </c>
      <c r="J119" s="8">
        <v>0</v>
      </c>
      <c r="K119" s="8">
        <v>2</v>
      </c>
      <c r="L119" s="9">
        <v>0.44791225499999998</v>
      </c>
      <c r="M119" s="8">
        <f t="shared" si="1"/>
        <v>15486.85</v>
      </c>
    </row>
    <row r="120" spans="1:13" x14ac:dyDescent="0.45">
      <c r="A120" s="6">
        <v>66324</v>
      </c>
      <c r="B120" s="7" t="s">
        <v>75</v>
      </c>
      <c r="C120" s="6">
        <v>49833</v>
      </c>
      <c r="D120" s="7" t="s">
        <v>558</v>
      </c>
      <c r="E120" s="8">
        <v>0</v>
      </c>
      <c r="F120" s="8">
        <v>3</v>
      </c>
      <c r="G120" s="8">
        <v>0</v>
      </c>
      <c r="H120" s="8">
        <v>0</v>
      </c>
      <c r="I120" s="8">
        <v>0</v>
      </c>
      <c r="J120" s="8">
        <v>0</v>
      </c>
      <c r="K120" s="8">
        <v>3</v>
      </c>
      <c r="L120" s="9">
        <v>0.47699339499999999</v>
      </c>
      <c r="M120" s="8">
        <f t="shared" si="1"/>
        <v>14753.92</v>
      </c>
    </row>
    <row r="121" spans="1:13" x14ac:dyDescent="0.45">
      <c r="A121" s="6">
        <v>66324</v>
      </c>
      <c r="B121" s="7" t="s">
        <v>75</v>
      </c>
      <c r="C121" s="6">
        <v>49841</v>
      </c>
      <c r="D121" s="7" t="s">
        <v>559</v>
      </c>
      <c r="E121" s="8">
        <v>0</v>
      </c>
      <c r="F121" s="8">
        <v>1</v>
      </c>
      <c r="G121" s="8">
        <v>0</v>
      </c>
      <c r="H121" s="8">
        <v>0</v>
      </c>
      <c r="I121" s="8">
        <v>0</v>
      </c>
      <c r="J121" s="8">
        <v>0</v>
      </c>
      <c r="K121" s="8">
        <v>1</v>
      </c>
      <c r="L121" s="9">
        <v>0.56823067599999999</v>
      </c>
      <c r="M121" s="8">
        <f t="shared" si="1"/>
        <v>5093.5600000000004</v>
      </c>
    </row>
    <row r="122" spans="1:13" x14ac:dyDescent="0.45">
      <c r="A122" s="6">
        <v>66324</v>
      </c>
      <c r="B122" s="7" t="s">
        <v>75</v>
      </c>
      <c r="C122" s="6">
        <v>49858</v>
      </c>
      <c r="D122" s="7" t="s">
        <v>560</v>
      </c>
      <c r="E122" s="8">
        <v>0</v>
      </c>
      <c r="F122" s="8">
        <v>3</v>
      </c>
      <c r="G122" s="8">
        <v>0</v>
      </c>
      <c r="H122" s="8">
        <v>0</v>
      </c>
      <c r="I122" s="8">
        <v>0</v>
      </c>
      <c r="J122" s="8">
        <v>0</v>
      </c>
      <c r="K122" s="8">
        <v>3</v>
      </c>
      <c r="L122" s="9">
        <v>0.26458770500000001</v>
      </c>
      <c r="M122" s="8">
        <f t="shared" si="1"/>
        <v>13527.6</v>
      </c>
    </row>
    <row r="123" spans="1:13" x14ac:dyDescent="0.45">
      <c r="A123" s="6">
        <v>66324</v>
      </c>
      <c r="B123" s="7" t="s">
        <v>75</v>
      </c>
      <c r="C123" s="6">
        <v>49866</v>
      </c>
      <c r="D123" s="7" t="s">
        <v>561</v>
      </c>
      <c r="E123" s="8">
        <v>0</v>
      </c>
      <c r="F123" s="8">
        <v>0</v>
      </c>
      <c r="G123" s="8">
        <v>0</v>
      </c>
      <c r="H123" s="8">
        <v>0</v>
      </c>
      <c r="I123" s="8">
        <v>1</v>
      </c>
      <c r="J123" s="8">
        <v>0</v>
      </c>
      <c r="K123" s="8">
        <v>1</v>
      </c>
      <c r="L123" s="9">
        <v>0.56507719499999998</v>
      </c>
      <c r="M123" s="8">
        <f t="shared" si="1"/>
        <v>8722.6299999999992</v>
      </c>
    </row>
    <row r="124" spans="1:13" x14ac:dyDescent="0.45">
      <c r="A124" s="6">
        <v>66324</v>
      </c>
      <c r="B124" s="7" t="s">
        <v>75</v>
      </c>
      <c r="C124" s="6">
        <v>49874</v>
      </c>
      <c r="D124" s="7" t="s">
        <v>681</v>
      </c>
      <c r="E124" s="8">
        <v>0</v>
      </c>
      <c r="F124" s="8">
        <v>0</v>
      </c>
      <c r="G124" s="8">
        <v>0</v>
      </c>
      <c r="H124" s="8">
        <v>0</v>
      </c>
      <c r="I124" s="8">
        <v>1</v>
      </c>
      <c r="J124" s="8">
        <v>0</v>
      </c>
      <c r="K124" s="8">
        <v>1</v>
      </c>
      <c r="L124" s="9">
        <v>0.58210913799999997</v>
      </c>
      <c r="M124" s="8">
        <f t="shared" si="1"/>
        <v>8864.98</v>
      </c>
    </row>
    <row r="125" spans="1:13" x14ac:dyDescent="0.45">
      <c r="A125" s="6">
        <v>66324</v>
      </c>
      <c r="B125" s="7" t="s">
        <v>75</v>
      </c>
      <c r="C125" s="6">
        <v>49882</v>
      </c>
      <c r="D125" s="7" t="s">
        <v>682</v>
      </c>
      <c r="E125" s="8">
        <v>0</v>
      </c>
      <c r="F125" s="8">
        <v>0</v>
      </c>
      <c r="G125" s="8">
        <v>0</v>
      </c>
      <c r="H125" s="8">
        <v>0</v>
      </c>
      <c r="I125" s="8">
        <v>2</v>
      </c>
      <c r="J125" s="8">
        <v>0</v>
      </c>
      <c r="K125" s="8">
        <v>2</v>
      </c>
      <c r="L125" s="9">
        <v>0.47189016299999997</v>
      </c>
      <c r="M125" s="8">
        <f t="shared" si="1"/>
        <v>15887.64</v>
      </c>
    </row>
    <row r="126" spans="1:13" x14ac:dyDescent="0.45">
      <c r="A126" s="6">
        <v>66324</v>
      </c>
      <c r="B126" s="7" t="s">
        <v>75</v>
      </c>
      <c r="C126" s="6">
        <v>49890</v>
      </c>
      <c r="D126" s="7" t="s">
        <v>562</v>
      </c>
      <c r="E126" s="8">
        <v>0</v>
      </c>
      <c r="F126" s="8">
        <v>0</v>
      </c>
      <c r="G126" s="8">
        <v>0</v>
      </c>
      <c r="H126" s="8">
        <v>0</v>
      </c>
      <c r="I126" s="8">
        <v>1</v>
      </c>
      <c r="J126" s="8">
        <v>0</v>
      </c>
      <c r="K126" s="8">
        <v>1</v>
      </c>
      <c r="L126" s="9">
        <v>0.60600680600000001</v>
      </c>
      <c r="M126" s="8">
        <f t="shared" si="1"/>
        <v>9064.7000000000007</v>
      </c>
    </row>
    <row r="127" spans="1:13" x14ac:dyDescent="0.45">
      <c r="A127" s="6">
        <v>66324</v>
      </c>
      <c r="B127" s="7" t="s">
        <v>75</v>
      </c>
      <c r="C127" s="6">
        <v>49908</v>
      </c>
      <c r="D127" s="7" t="s">
        <v>563</v>
      </c>
      <c r="E127" s="8">
        <v>0</v>
      </c>
      <c r="F127" s="8">
        <v>0</v>
      </c>
      <c r="G127" s="8">
        <v>0</v>
      </c>
      <c r="H127" s="8">
        <v>0</v>
      </c>
      <c r="I127" s="8">
        <v>1</v>
      </c>
      <c r="J127" s="8">
        <v>0</v>
      </c>
      <c r="K127" s="8">
        <v>1</v>
      </c>
      <c r="L127" s="9">
        <v>0.50294239200000002</v>
      </c>
      <c r="M127" s="8">
        <f t="shared" si="1"/>
        <v>8203.34</v>
      </c>
    </row>
    <row r="128" spans="1:13" x14ac:dyDescent="0.45">
      <c r="A128" s="6">
        <v>66324</v>
      </c>
      <c r="B128" s="7" t="s">
        <v>75</v>
      </c>
      <c r="C128" s="6">
        <v>49924</v>
      </c>
      <c r="D128" s="7" t="s">
        <v>583</v>
      </c>
      <c r="E128" s="8">
        <v>0</v>
      </c>
      <c r="F128" s="8">
        <v>0</v>
      </c>
      <c r="G128" s="8">
        <v>0</v>
      </c>
      <c r="H128" s="8">
        <v>0</v>
      </c>
      <c r="I128" s="8">
        <v>5</v>
      </c>
      <c r="J128" s="8">
        <v>0</v>
      </c>
      <c r="K128" s="8">
        <v>5</v>
      </c>
      <c r="L128" s="9">
        <v>0.49475143700000002</v>
      </c>
      <c r="M128" s="8">
        <f t="shared" si="1"/>
        <v>40674.43</v>
      </c>
    </row>
    <row r="129" spans="1:13" x14ac:dyDescent="0.45">
      <c r="A129" s="6">
        <v>66324</v>
      </c>
      <c r="B129" s="7" t="s">
        <v>75</v>
      </c>
      <c r="C129" s="6">
        <v>49932</v>
      </c>
      <c r="D129" s="7" t="s">
        <v>564</v>
      </c>
      <c r="E129" s="8">
        <v>0</v>
      </c>
      <c r="F129" s="8">
        <v>0</v>
      </c>
      <c r="G129" s="8">
        <v>0</v>
      </c>
      <c r="H129" s="8">
        <v>0</v>
      </c>
      <c r="I129" s="8">
        <v>12</v>
      </c>
      <c r="J129" s="8">
        <v>0</v>
      </c>
      <c r="K129" s="8">
        <v>12</v>
      </c>
      <c r="L129" s="9">
        <v>0.42531006399999999</v>
      </c>
      <c r="M129" s="8">
        <f t="shared" si="1"/>
        <v>90654.35</v>
      </c>
    </row>
    <row r="130" spans="1:13" x14ac:dyDescent="0.45">
      <c r="A130" s="6">
        <v>66324</v>
      </c>
      <c r="B130" s="7" t="s">
        <v>75</v>
      </c>
      <c r="C130" s="6">
        <v>49940</v>
      </c>
      <c r="D130" s="7" t="s">
        <v>565</v>
      </c>
      <c r="E130" s="8">
        <v>0</v>
      </c>
      <c r="F130" s="8">
        <v>0</v>
      </c>
      <c r="G130" s="8">
        <v>0</v>
      </c>
      <c r="H130" s="8">
        <v>0</v>
      </c>
      <c r="I130" s="8">
        <v>1</v>
      </c>
      <c r="J130" s="8">
        <v>0</v>
      </c>
      <c r="K130" s="8">
        <v>1</v>
      </c>
      <c r="L130" s="9">
        <v>0.65593187399999997</v>
      </c>
      <c r="M130" s="8">
        <f t="shared" si="1"/>
        <v>9481.9500000000007</v>
      </c>
    </row>
    <row r="131" spans="1:13" x14ac:dyDescent="0.45">
      <c r="A131" s="6">
        <v>66324</v>
      </c>
      <c r="B131" s="7" t="s">
        <v>75</v>
      </c>
      <c r="C131" s="6">
        <v>49957</v>
      </c>
      <c r="D131" s="7" t="s">
        <v>566</v>
      </c>
      <c r="E131" s="8">
        <v>0</v>
      </c>
      <c r="F131" s="8">
        <v>0</v>
      </c>
      <c r="G131" s="8">
        <v>0</v>
      </c>
      <c r="H131" s="8">
        <v>0</v>
      </c>
      <c r="I131" s="8">
        <v>2</v>
      </c>
      <c r="J131" s="8">
        <v>0</v>
      </c>
      <c r="K131" s="8">
        <v>2</v>
      </c>
      <c r="L131" s="9">
        <v>0.46131754699999999</v>
      </c>
      <c r="M131" s="8">
        <f t="shared" si="1"/>
        <v>15710.92</v>
      </c>
    </row>
    <row r="132" spans="1:13" x14ac:dyDescent="0.45">
      <c r="A132" s="6">
        <v>66357</v>
      </c>
      <c r="B132" s="7" t="s">
        <v>76</v>
      </c>
      <c r="C132" s="6">
        <v>45179</v>
      </c>
      <c r="D132" s="7" t="s">
        <v>567</v>
      </c>
      <c r="E132" s="8">
        <v>2</v>
      </c>
      <c r="F132" s="8">
        <v>6</v>
      </c>
      <c r="G132" s="8">
        <v>0</v>
      </c>
      <c r="H132" s="8">
        <v>0</v>
      </c>
      <c r="I132" s="8">
        <v>0</v>
      </c>
      <c r="J132" s="8">
        <v>0</v>
      </c>
      <c r="K132" s="8">
        <v>8</v>
      </c>
      <c r="L132" s="9">
        <v>0.70704673200000001</v>
      </c>
      <c r="M132" s="8">
        <f t="shared" ref="M132:M195" si="2">ROUND(((K132*4000)+(E132*1517*L132*0.5)+(F132*3849*0.5*L132)+(G132*9248*0.5*L132)+(H132*12342*0.5*L132)+(I132*16715*0.5*L132)+(J132*24641*0.5*L132)),2)</f>
        <v>41236.86</v>
      </c>
    </row>
    <row r="133" spans="1:13" x14ac:dyDescent="0.45">
      <c r="A133" s="6">
        <v>66357</v>
      </c>
      <c r="B133" s="7" t="s">
        <v>76</v>
      </c>
      <c r="C133" s="6">
        <v>48876</v>
      </c>
      <c r="D133" s="7" t="s">
        <v>568</v>
      </c>
      <c r="E133" s="8">
        <v>1</v>
      </c>
      <c r="F133" s="8">
        <v>4</v>
      </c>
      <c r="G133" s="8">
        <v>0</v>
      </c>
      <c r="H133" s="8">
        <v>0</v>
      </c>
      <c r="I133" s="8">
        <v>0</v>
      </c>
      <c r="J133" s="8">
        <v>0</v>
      </c>
      <c r="K133" s="8">
        <v>5</v>
      </c>
      <c r="L133" s="9">
        <v>0.59621754199999999</v>
      </c>
      <c r="M133" s="8">
        <f t="shared" si="2"/>
        <v>25041.91</v>
      </c>
    </row>
    <row r="134" spans="1:13" x14ac:dyDescent="0.45">
      <c r="A134" s="6">
        <v>66357</v>
      </c>
      <c r="B134" s="7" t="s">
        <v>76</v>
      </c>
      <c r="C134" s="6">
        <v>48884</v>
      </c>
      <c r="D134" s="7" t="s">
        <v>569</v>
      </c>
      <c r="E134" s="8">
        <v>0</v>
      </c>
      <c r="F134" s="8">
        <v>4</v>
      </c>
      <c r="G134" s="8">
        <v>0</v>
      </c>
      <c r="H134" s="8">
        <v>0</v>
      </c>
      <c r="I134" s="8">
        <v>0</v>
      </c>
      <c r="J134" s="8">
        <v>0</v>
      </c>
      <c r="K134" s="8">
        <v>4</v>
      </c>
      <c r="L134" s="9">
        <v>0.33646405400000001</v>
      </c>
      <c r="M134" s="8">
        <f t="shared" si="2"/>
        <v>18590.099999999999</v>
      </c>
    </row>
    <row r="135" spans="1:13" x14ac:dyDescent="0.45">
      <c r="A135" s="6">
        <v>68890</v>
      </c>
      <c r="B135" s="7" t="s">
        <v>82</v>
      </c>
      <c r="C135" s="6">
        <v>44206</v>
      </c>
      <c r="D135" s="7" t="s">
        <v>570</v>
      </c>
      <c r="E135" s="8">
        <v>0</v>
      </c>
      <c r="F135" s="8">
        <v>4</v>
      </c>
      <c r="G135" s="8">
        <v>0</v>
      </c>
      <c r="H135" s="8">
        <v>0</v>
      </c>
      <c r="I135" s="8">
        <v>2</v>
      </c>
      <c r="J135" s="8">
        <v>2</v>
      </c>
      <c r="K135" s="8">
        <v>8</v>
      </c>
      <c r="L135" s="9">
        <v>0.47805921400000001</v>
      </c>
      <c r="M135" s="8">
        <f t="shared" si="2"/>
        <v>55450.720000000001</v>
      </c>
    </row>
    <row r="136" spans="1:13" x14ac:dyDescent="0.45">
      <c r="A136" s="6">
        <v>68890</v>
      </c>
      <c r="B136" s="7" t="s">
        <v>82</v>
      </c>
      <c r="C136" s="6">
        <v>46847</v>
      </c>
      <c r="D136" s="7" t="s">
        <v>683</v>
      </c>
      <c r="E136" s="8">
        <v>0</v>
      </c>
      <c r="F136" s="8">
        <v>0</v>
      </c>
      <c r="G136" s="8">
        <v>0</v>
      </c>
      <c r="H136" s="8">
        <v>0</v>
      </c>
      <c r="I136" s="8">
        <v>1</v>
      </c>
      <c r="J136" s="8">
        <v>0</v>
      </c>
      <c r="K136" s="8">
        <v>1</v>
      </c>
      <c r="L136" s="9">
        <v>0.672250864</v>
      </c>
      <c r="M136" s="8">
        <f t="shared" si="2"/>
        <v>9618.34</v>
      </c>
    </row>
    <row r="137" spans="1:13" x14ac:dyDescent="0.45">
      <c r="A137" s="6">
        <v>68890</v>
      </c>
      <c r="B137" s="7" t="s">
        <v>82</v>
      </c>
      <c r="C137" s="6">
        <v>46896</v>
      </c>
      <c r="D137" s="7" t="s">
        <v>571</v>
      </c>
      <c r="E137" s="8">
        <v>0</v>
      </c>
      <c r="F137" s="8">
        <v>3</v>
      </c>
      <c r="G137" s="8">
        <v>0</v>
      </c>
      <c r="H137" s="8">
        <v>0</v>
      </c>
      <c r="I137" s="8">
        <v>0</v>
      </c>
      <c r="J137" s="8">
        <v>0</v>
      </c>
      <c r="K137" s="8">
        <v>3</v>
      </c>
      <c r="L137" s="9">
        <v>0.58904945399999997</v>
      </c>
      <c r="M137" s="8">
        <f t="shared" si="2"/>
        <v>15400.88</v>
      </c>
    </row>
    <row r="138" spans="1:13" x14ac:dyDescent="0.45">
      <c r="A138" s="6">
        <v>69229</v>
      </c>
      <c r="B138" s="7" t="s">
        <v>84</v>
      </c>
      <c r="C138" s="6">
        <v>43513</v>
      </c>
      <c r="D138" s="7" t="s">
        <v>572</v>
      </c>
      <c r="E138" s="8">
        <v>0</v>
      </c>
      <c r="F138" s="8">
        <v>0</v>
      </c>
      <c r="G138" s="8">
        <v>0</v>
      </c>
      <c r="H138" s="8">
        <v>0</v>
      </c>
      <c r="I138" s="8">
        <v>5</v>
      </c>
      <c r="J138" s="8">
        <v>0</v>
      </c>
      <c r="K138" s="8">
        <v>5</v>
      </c>
      <c r="L138" s="9">
        <v>0.60384255200000003</v>
      </c>
      <c r="M138" s="8">
        <f t="shared" si="2"/>
        <v>45233.07</v>
      </c>
    </row>
    <row r="139" spans="1:13" x14ac:dyDescent="0.45">
      <c r="A139" s="6">
        <v>69229</v>
      </c>
      <c r="B139" s="7" t="s">
        <v>84</v>
      </c>
      <c r="C139" s="6">
        <v>43810</v>
      </c>
      <c r="D139" s="7" t="s">
        <v>573</v>
      </c>
      <c r="E139" s="8">
        <v>0</v>
      </c>
      <c r="F139" s="8">
        <v>0</v>
      </c>
      <c r="G139" s="8">
        <v>0</v>
      </c>
      <c r="H139" s="8">
        <v>0</v>
      </c>
      <c r="I139" s="8">
        <v>3</v>
      </c>
      <c r="J139" s="8">
        <v>0</v>
      </c>
      <c r="K139" s="8">
        <v>3</v>
      </c>
      <c r="L139" s="9">
        <v>0.60464276400000005</v>
      </c>
      <c r="M139" s="8">
        <f t="shared" si="2"/>
        <v>27159.91</v>
      </c>
    </row>
    <row r="140" spans="1:13" x14ac:dyDescent="0.45">
      <c r="A140" s="6">
        <v>69229</v>
      </c>
      <c r="B140" s="7" t="s">
        <v>84</v>
      </c>
      <c r="C140" s="6">
        <v>45856</v>
      </c>
      <c r="D140" s="7" t="s">
        <v>502</v>
      </c>
      <c r="E140" s="8">
        <v>0</v>
      </c>
      <c r="F140" s="8">
        <v>0</v>
      </c>
      <c r="G140" s="8">
        <v>0</v>
      </c>
      <c r="H140" s="8">
        <v>0</v>
      </c>
      <c r="I140" s="8">
        <v>3</v>
      </c>
      <c r="J140" s="8">
        <v>0</v>
      </c>
      <c r="K140" s="8">
        <v>3</v>
      </c>
      <c r="L140" s="9">
        <v>0.45310130500000001</v>
      </c>
      <c r="M140" s="8">
        <f t="shared" si="2"/>
        <v>23360.38</v>
      </c>
    </row>
    <row r="141" spans="1:13" x14ac:dyDescent="0.45">
      <c r="A141" s="6">
        <v>69229</v>
      </c>
      <c r="B141" s="7" t="s">
        <v>84</v>
      </c>
      <c r="C141" s="6">
        <v>45864</v>
      </c>
      <c r="D141" s="7" t="s">
        <v>574</v>
      </c>
      <c r="E141" s="8">
        <v>0</v>
      </c>
      <c r="F141" s="8">
        <v>0</v>
      </c>
      <c r="G141" s="8">
        <v>0</v>
      </c>
      <c r="H141" s="8">
        <v>0</v>
      </c>
      <c r="I141" s="8">
        <v>3</v>
      </c>
      <c r="J141" s="8">
        <v>0</v>
      </c>
      <c r="K141" s="8">
        <v>3</v>
      </c>
      <c r="L141" s="9">
        <v>0.51295606999999999</v>
      </c>
      <c r="M141" s="8">
        <f t="shared" si="2"/>
        <v>24861.09</v>
      </c>
    </row>
    <row r="142" spans="1:13" x14ac:dyDescent="0.45">
      <c r="A142" s="6">
        <v>69229</v>
      </c>
      <c r="B142" s="7" t="s">
        <v>84</v>
      </c>
      <c r="C142" s="6">
        <v>45872</v>
      </c>
      <c r="D142" s="7" t="s">
        <v>575</v>
      </c>
      <c r="E142" s="8">
        <v>0</v>
      </c>
      <c r="F142" s="8">
        <v>0</v>
      </c>
      <c r="G142" s="8">
        <v>0</v>
      </c>
      <c r="H142" s="8">
        <v>0</v>
      </c>
      <c r="I142" s="8">
        <v>1</v>
      </c>
      <c r="J142" s="8">
        <v>0</v>
      </c>
      <c r="K142" s="8">
        <v>1</v>
      </c>
      <c r="L142" s="9">
        <v>0.45822149000000001</v>
      </c>
      <c r="M142" s="8">
        <f t="shared" si="2"/>
        <v>7829.59</v>
      </c>
    </row>
    <row r="143" spans="1:13" x14ac:dyDescent="0.45">
      <c r="A143" s="6">
        <v>69625</v>
      </c>
      <c r="B143" s="7" t="s">
        <v>86</v>
      </c>
      <c r="C143" s="6">
        <v>43505</v>
      </c>
      <c r="D143" s="7" t="s">
        <v>576</v>
      </c>
      <c r="E143" s="8">
        <v>4</v>
      </c>
      <c r="F143" s="8">
        <v>13</v>
      </c>
      <c r="G143" s="8">
        <v>0</v>
      </c>
      <c r="H143" s="8">
        <v>0</v>
      </c>
      <c r="I143" s="8">
        <v>1</v>
      </c>
      <c r="J143" s="8">
        <v>1</v>
      </c>
      <c r="K143" s="8">
        <v>19</v>
      </c>
      <c r="L143" s="9">
        <v>0.49470130099999998</v>
      </c>
      <c r="M143" s="8">
        <f t="shared" si="2"/>
        <v>100107.04</v>
      </c>
    </row>
    <row r="144" spans="1:13" x14ac:dyDescent="0.45">
      <c r="A144" s="6">
        <v>69625</v>
      </c>
      <c r="B144" s="7" t="s">
        <v>86</v>
      </c>
      <c r="C144" s="6">
        <v>45468</v>
      </c>
      <c r="D144" s="7" t="s">
        <v>577</v>
      </c>
      <c r="E144" s="8">
        <v>1</v>
      </c>
      <c r="F144" s="8">
        <v>1</v>
      </c>
      <c r="G144" s="8">
        <v>0</v>
      </c>
      <c r="H144" s="8">
        <v>0</v>
      </c>
      <c r="I144" s="8">
        <v>0</v>
      </c>
      <c r="J144" s="8">
        <v>0</v>
      </c>
      <c r="K144" s="8">
        <v>2</v>
      </c>
      <c r="L144" s="9">
        <v>0.47859983499999997</v>
      </c>
      <c r="M144" s="8">
        <f t="shared" si="2"/>
        <v>9284.08</v>
      </c>
    </row>
    <row r="145" spans="1:13" x14ac:dyDescent="0.45">
      <c r="A145" s="6">
        <v>69625</v>
      </c>
      <c r="B145" s="7" t="s">
        <v>86</v>
      </c>
      <c r="C145" s="6">
        <v>45823</v>
      </c>
      <c r="D145" s="7" t="s">
        <v>684</v>
      </c>
      <c r="E145" s="8">
        <v>0</v>
      </c>
      <c r="F145" s="8">
        <v>1</v>
      </c>
      <c r="G145" s="8">
        <v>0</v>
      </c>
      <c r="H145" s="8">
        <v>0</v>
      </c>
      <c r="I145" s="8">
        <v>0</v>
      </c>
      <c r="J145" s="8">
        <v>0</v>
      </c>
      <c r="K145" s="8">
        <v>1</v>
      </c>
      <c r="L145" s="9">
        <v>0.40764894400000001</v>
      </c>
      <c r="M145" s="8">
        <f t="shared" si="2"/>
        <v>4784.5200000000004</v>
      </c>
    </row>
    <row r="146" spans="1:13" x14ac:dyDescent="0.45">
      <c r="A146" s="6">
        <v>69625</v>
      </c>
      <c r="B146" s="7" t="s">
        <v>86</v>
      </c>
      <c r="C146" s="6">
        <v>45831</v>
      </c>
      <c r="D146" s="7" t="s">
        <v>685</v>
      </c>
      <c r="E146" s="8">
        <v>0</v>
      </c>
      <c r="F146" s="8">
        <v>2</v>
      </c>
      <c r="G146" s="8">
        <v>0</v>
      </c>
      <c r="H146" s="8">
        <v>0</v>
      </c>
      <c r="I146" s="8">
        <v>0</v>
      </c>
      <c r="J146" s="8">
        <v>0</v>
      </c>
      <c r="K146" s="8">
        <v>2</v>
      </c>
      <c r="L146" s="9">
        <v>0.480299582</v>
      </c>
      <c r="M146" s="8">
        <f t="shared" si="2"/>
        <v>9848.67</v>
      </c>
    </row>
    <row r="147" spans="1:13" x14ac:dyDescent="0.45">
      <c r="A147" s="6">
        <v>70037</v>
      </c>
      <c r="B147" s="7" t="s">
        <v>89</v>
      </c>
      <c r="C147" s="6">
        <v>43513</v>
      </c>
      <c r="D147" s="7" t="s">
        <v>572</v>
      </c>
      <c r="E147" s="8">
        <v>0</v>
      </c>
      <c r="F147" s="8">
        <v>1</v>
      </c>
      <c r="G147" s="8">
        <v>0</v>
      </c>
      <c r="H147" s="8">
        <v>0</v>
      </c>
      <c r="I147" s="8">
        <v>0</v>
      </c>
      <c r="J147" s="8">
        <v>0</v>
      </c>
      <c r="K147" s="8">
        <v>1</v>
      </c>
      <c r="L147" s="9">
        <v>0.60384255200000003</v>
      </c>
      <c r="M147" s="8">
        <f t="shared" si="2"/>
        <v>5162.09</v>
      </c>
    </row>
    <row r="148" spans="1:13" x14ac:dyDescent="0.45">
      <c r="A148" s="6">
        <v>70037</v>
      </c>
      <c r="B148" s="7" t="s">
        <v>89</v>
      </c>
      <c r="C148" s="6">
        <v>44628</v>
      </c>
      <c r="D148" s="7" t="s">
        <v>578</v>
      </c>
      <c r="E148" s="8">
        <v>0</v>
      </c>
      <c r="F148" s="8">
        <v>3</v>
      </c>
      <c r="G148" s="8">
        <v>0</v>
      </c>
      <c r="H148" s="8">
        <v>0</v>
      </c>
      <c r="I148" s="8">
        <v>1</v>
      </c>
      <c r="J148" s="8">
        <v>0</v>
      </c>
      <c r="K148" s="8">
        <v>4</v>
      </c>
      <c r="L148" s="9">
        <v>0.82695842500000005</v>
      </c>
      <c r="M148" s="8">
        <f t="shared" si="2"/>
        <v>27685.75</v>
      </c>
    </row>
    <row r="149" spans="1:13" x14ac:dyDescent="0.45">
      <c r="A149" s="6">
        <v>70037</v>
      </c>
      <c r="B149" s="7" t="s">
        <v>89</v>
      </c>
      <c r="C149" s="6">
        <v>45088</v>
      </c>
      <c r="D149" s="7" t="s">
        <v>686</v>
      </c>
      <c r="E149" s="8">
        <v>0</v>
      </c>
      <c r="F149" s="8">
        <v>2</v>
      </c>
      <c r="G149" s="8">
        <v>0</v>
      </c>
      <c r="H149" s="8">
        <v>0</v>
      </c>
      <c r="I149" s="8">
        <v>0</v>
      </c>
      <c r="J149" s="8">
        <v>0</v>
      </c>
      <c r="K149" s="8">
        <v>2</v>
      </c>
      <c r="L149" s="9">
        <v>0.29191375000000003</v>
      </c>
      <c r="M149" s="8">
        <f t="shared" si="2"/>
        <v>9123.58</v>
      </c>
    </row>
    <row r="150" spans="1:13" x14ac:dyDescent="0.45">
      <c r="A150" s="6">
        <v>70037</v>
      </c>
      <c r="B150" s="7" t="s">
        <v>89</v>
      </c>
      <c r="C150" s="6">
        <v>45104</v>
      </c>
      <c r="D150" s="7" t="s">
        <v>579</v>
      </c>
      <c r="E150" s="8">
        <v>1</v>
      </c>
      <c r="F150" s="8">
        <v>8</v>
      </c>
      <c r="G150" s="8">
        <v>0</v>
      </c>
      <c r="H150" s="8">
        <v>0</v>
      </c>
      <c r="I150" s="8">
        <v>3</v>
      </c>
      <c r="J150" s="8">
        <v>0</v>
      </c>
      <c r="K150" s="8">
        <v>12</v>
      </c>
      <c r="L150" s="9">
        <v>0.30183332600000001</v>
      </c>
      <c r="M150" s="8">
        <f t="shared" si="2"/>
        <v>60443.68</v>
      </c>
    </row>
    <row r="151" spans="1:13" x14ac:dyDescent="0.45">
      <c r="A151" s="6">
        <v>70037</v>
      </c>
      <c r="B151" s="7" t="s">
        <v>89</v>
      </c>
      <c r="C151" s="6">
        <v>45492</v>
      </c>
      <c r="D151" s="7" t="s">
        <v>580</v>
      </c>
      <c r="E151" s="8">
        <v>0</v>
      </c>
      <c r="F151" s="8">
        <v>1</v>
      </c>
      <c r="G151" s="8">
        <v>0</v>
      </c>
      <c r="H151" s="8">
        <v>0</v>
      </c>
      <c r="I151" s="8">
        <v>1</v>
      </c>
      <c r="J151" s="8">
        <v>0</v>
      </c>
      <c r="K151" s="8">
        <v>2</v>
      </c>
      <c r="L151" s="9">
        <v>0.21714411</v>
      </c>
      <c r="M151" s="8">
        <f t="shared" si="2"/>
        <v>10232.68</v>
      </c>
    </row>
    <row r="152" spans="1:13" x14ac:dyDescent="0.45">
      <c r="A152" s="6">
        <v>70037</v>
      </c>
      <c r="B152" s="7" t="s">
        <v>89</v>
      </c>
      <c r="C152" s="6">
        <v>47878</v>
      </c>
      <c r="D152" s="7" t="s">
        <v>581</v>
      </c>
      <c r="E152" s="8">
        <v>0</v>
      </c>
      <c r="F152" s="8">
        <v>10</v>
      </c>
      <c r="G152" s="8">
        <v>0</v>
      </c>
      <c r="H152" s="8">
        <v>0</v>
      </c>
      <c r="I152" s="8">
        <v>0</v>
      </c>
      <c r="J152" s="8">
        <v>0</v>
      </c>
      <c r="K152" s="8">
        <v>10</v>
      </c>
      <c r="L152" s="9">
        <v>6.0524308999999998E-2</v>
      </c>
      <c r="M152" s="8">
        <f t="shared" si="2"/>
        <v>41164.79</v>
      </c>
    </row>
    <row r="153" spans="1:13" x14ac:dyDescent="0.45">
      <c r="A153" s="6">
        <v>70037</v>
      </c>
      <c r="B153" s="7" t="s">
        <v>89</v>
      </c>
      <c r="C153" s="6">
        <v>47902</v>
      </c>
      <c r="D153" s="7" t="s">
        <v>583</v>
      </c>
      <c r="E153" s="8">
        <v>0</v>
      </c>
      <c r="F153" s="8">
        <v>2</v>
      </c>
      <c r="G153" s="8">
        <v>0</v>
      </c>
      <c r="H153" s="8">
        <v>0</v>
      </c>
      <c r="I153" s="8">
        <v>0</v>
      </c>
      <c r="J153" s="8">
        <v>0</v>
      </c>
      <c r="K153" s="8">
        <v>2</v>
      </c>
      <c r="L153" s="9">
        <v>0.15501441299999999</v>
      </c>
      <c r="M153" s="8">
        <f t="shared" si="2"/>
        <v>8596.65</v>
      </c>
    </row>
    <row r="154" spans="1:13" x14ac:dyDescent="0.45">
      <c r="A154" s="6">
        <v>70615</v>
      </c>
      <c r="B154" s="7" t="s">
        <v>90</v>
      </c>
      <c r="C154" s="6">
        <v>44032</v>
      </c>
      <c r="D154" s="7" t="s">
        <v>584</v>
      </c>
      <c r="E154" s="8">
        <v>5</v>
      </c>
      <c r="F154" s="8">
        <v>1</v>
      </c>
      <c r="G154" s="8">
        <v>1</v>
      </c>
      <c r="H154" s="8">
        <v>1</v>
      </c>
      <c r="I154" s="8">
        <v>0</v>
      </c>
      <c r="J154" s="8">
        <v>1</v>
      </c>
      <c r="K154" s="8">
        <v>9</v>
      </c>
      <c r="L154" s="9">
        <v>0.553606292</v>
      </c>
      <c r="M154" s="8">
        <f t="shared" si="2"/>
        <v>51961.85</v>
      </c>
    </row>
    <row r="155" spans="1:13" x14ac:dyDescent="0.45">
      <c r="A155" s="6">
        <v>70615</v>
      </c>
      <c r="B155" s="7" t="s">
        <v>90</v>
      </c>
      <c r="C155" s="6">
        <v>65680</v>
      </c>
      <c r="D155" s="7" t="s">
        <v>585</v>
      </c>
      <c r="E155" s="8">
        <v>6</v>
      </c>
      <c r="F155" s="8">
        <v>3</v>
      </c>
      <c r="G155" s="8">
        <v>0</v>
      </c>
      <c r="H155" s="8">
        <v>0</v>
      </c>
      <c r="I155" s="8">
        <v>4</v>
      </c>
      <c r="J155" s="8">
        <v>2</v>
      </c>
      <c r="K155" s="8">
        <v>15</v>
      </c>
      <c r="L155" s="9">
        <v>0.34254997300000001</v>
      </c>
      <c r="M155" s="8">
        <f t="shared" si="2"/>
        <v>83428.88</v>
      </c>
    </row>
    <row r="156" spans="1:13" x14ac:dyDescent="0.45">
      <c r="A156" s="6">
        <v>71076</v>
      </c>
      <c r="B156" s="7" t="s">
        <v>91</v>
      </c>
      <c r="C156" s="6">
        <v>45278</v>
      </c>
      <c r="D156" s="7" t="s">
        <v>586</v>
      </c>
      <c r="E156" s="8">
        <v>7</v>
      </c>
      <c r="F156" s="8">
        <v>12</v>
      </c>
      <c r="G156" s="8">
        <v>1</v>
      </c>
      <c r="H156" s="8">
        <v>1</v>
      </c>
      <c r="I156" s="8">
        <v>4</v>
      </c>
      <c r="J156" s="8">
        <v>1</v>
      </c>
      <c r="K156" s="8">
        <v>26</v>
      </c>
      <c r="L156" s="9">
        <v>0.44692337900000001</v>
      </c>
      <c r="M156" s="8">
        <f t="shared" si="2"/>
        <v>141965.69</v>
      </c>
    </row>
    <row r="157" spans="1:13" x14ac:dyDescent="0.45">
      <c r="A157" s="6">
        <v>71076</v>
      </c>
      <c r="B157" s="7" t="s">
        <v>91</v>
      </c>
      <c r="C157" s="6">
        <v>46177</v>
      </c>
      <c r="D157" s="7" t="s">
        <v>587</v>
      </c>
      <c r="E157" s="8">
        <v>1</v>
      </c>
      <c r="F157" s="8">
        <v>0</v>
      </c>
      <c r="G157" s="8">
        <v>0</v>
      </c>
      <c r="H157" s="8">
        <v>0</v>
      </c>
      <c r="I157" s="8">
        <v>0</v>
      </c>
      <c r="J157" s="8">
        <v>1</v>
      </c>
      <c r="K157" s="8">
        <v>2</v>
      </c>
      <c r="L157" s="9">
        <v>0.419588138</v>
      </c>
      <c r="M157" s="8">
        <f t="shared" si="2"/>
        <v>13487.79</v>
      </c>
    </row>
    <row r="158" spans="1:13" x14ac:dyDescent="0.45">
      <c r="A158" s="6">
        <v>71076</v>
      </c>
      <c r="B158" s="7" t="s">
        <v>91</v>
      </c>
      <c r="C158" s="6">
        <v>47548</v>
      </c>
      <c r="D158" s="7" t="s">
        <v>588</v>
      </c>
      <c r="E158" s="8">
        <v>0</v>
      </c>
      <c r="F158" s="8">
        <v>0</v>
      </c>
      <c r="G158" s="8">
        <v>0</v>
      </c>
      <c r="H158" s="8">
        <v>0</v>
      </c>
      <c r="I158" s="8">
        <v>1</v>
      </c>
      <c r="J158" s="8">
        <v>0</v>
      </c>
      <c r="K158" s="8">
        <v>1</v>
      </c>
      <c r="L158" s="9">
        <v>0.43074997799999998</v>
      </c>
      <c r="M158" s="8">
        <f t="shared" si="2"/>
        <v>7599.99</v>
      </c>
    </row>
    <row r="159" spans="1:13" x14ac:dyDescent="0.45">
      <c r="A159" s="6">
        <v>71076</v>
      </c>
      <c r="B159" s="7" t="s">
        <v>91</v>
      </c>
      <c r="C159" s="6">
        <v>49890</v>
      </c>
      <c r="D159" s="7" t="s">
        <v>562</v>
      </c>
      <c r="E159" s="8">
        <v>0</v>
      </c>
      <c r="F159" s="8">
        <v>1</v>
      </c>
      <c r="G159" s="8">
        <v>0</v>
      </c>
      <c r="H159" s="8">
        <v>0</v>
      </c>
      <c r="I159" s="8">
        <v>0</v>
      </c>
      <c r="J159" s="8">
        <v>0</v>
      </c>
      <c r="K159" s="8">
        <v>1</v>
      </c>
      <c r="L159" s="9">
        <v>0.60600680600000001</v>
      </c>
      <c r="M159" s="8">
        <f t="shared" si="2"/>
        <v>5166.26</v>
      </c>
    </row>
    <row r="160" spans="1:13" x14ac:dyDescent="0.45">
      <c r="A160" s="6">
        <v>71084</v>
      </c>
      <c r="B160" s="7" t="s">
        <v>92</v>
      </c>
      <c r="C160" s="6">
        <v>43687</v>
      </c>
      <c r="D160" s="7" t="s">
        <v>589</v>
      </c>
      <c r="E160" s="8">
        <v>3</v>
      </c>
      <c r="F160" s="8">
        <v>7</v>
      </c>
      <c r="G160" s="8">
        <v>0</v>
      </c>
      <c r="H160" s="8">
        <v>0</v>
      </c>
      <c r="I160" s="8">
        <v>2</v>
      </c>
      <c r="J160" s="8">
        <v>1</v>
      </c>
      <c r="K160" s="8">
        <v>13</v>
      </c>
      <c r="L160" s="9">
        <v>0.74105919600000003</v>
      </c>
      <c r="M160" s="8">
        <f t="shared" si="2"/>
        <v>85186.48</v>
      </c>
    </row>
    <row r="161" spans="1:13" x14ac:dyDescent="0.45">
      <c r="A161" s="6">
        <v>71084</v>
      </c>
      <c r="B161" s="7" t="s">
        <v>92</v>
      </c>
      <c r="C161" s="6">
        <v>44024</v>
      </c>
      <c r="D161" s="7" t="s">
        <v>590</v>
      </c>
      <c r="E161" s="8">
        <v>2</v>
      </c>
      <c r="F161" s="8">
        <v>9</v>
      </c>
      <c r="G161" s="8">
        <v>0</v>
      </c>
      <c r="H161" s="8">
        <v>0</v>
      </c>
      <c r="I161" s="8">
        <v>1</v>
      </c>
      <c r="J161" s="8">
        <v>0</v>
      </c>
      <c r="K161" s="8">
        <v>12</v>
      </c>
      <c r="L161" s="9">
        <v>0.74019610999999996</v>
      </c>
      <c r="M161" s="8">
        <f t="shared" si="2"/>
        <v>68129.63</v>
      </c>
    </row>
    <row r="162" spans="1:13" x14ac:dyDescent="0.45">
      <c r="A162" s="6">
        <v>71084</v>
      </c>
      <c r="B162" s="7" t="s">
        <v>92</v>
      </c>
      <c r="C162" s="6">
        <v>45344</v>
      </c>
      <c r="D162" s="7" t="s">
        <v>591</v>
      </c>
      <c r="E162" s="8">
        <v>0</v>
      </c>
      <c r="F162" s="8">
        <v>1</v>
      </c>
      <c r="G162" s="8">
        <v>0</v>
      </c>
      <c r="H162" s="8">
        <v>1</v>
      </c>
      <c r="I162" s="8">
        <v>0</v>
      </c>
      <c r="J162" s="8">
        <v>0</v>
      </c>
      <c r="K162" s="8">
        <v>2</v>
      </c>
      <c r="L162" s="9">
        <v>0.72354768400000002</v>
      </c>
      <c r="M162" s="8">
        <f t="shared" si="2"/>
        <v>13857.48</v>
      </c>
    </row>
    <row r="163" spans="1:13" x14ac:dyDescent="0.45">
      <c r="A163" s="6">
        <v>71084</v>
      </c>
      <c r="B163" s="7" t="s">
        <v>92</v>
      </c>
      <c r="C163" s="6">
        <v>46508</v>
      </c>
      <c r="D163" s="7" t="s">
        <v>592</v>
      </c>
      <c r="E163" s="8">
        <v>1</v>
      </c>
      <c r="F163" s="8">
        <v>1</v>
      </c>
      <c r="G163" s="8">
        <v>0</v>
      </c>
      <c r="H163" s="8">
        <v>0</v>
      </c>
      <c r="I163" s="8">
        <v>0</v>
      </c>
      <c r="J163" s="8">
        <v>1</v>
      </c>
      <c r="K163" s="8">
        <v>3</v>
      </c>
      <c r="L163" s="9">
        <v>0.55997097699999998</v>
      </c>
      <c r="M163" s="8">
        <f t="shared" si="2"/>
        <v>20401.52</v>
      </c>
    </row>
    <row r="164" spans="1:13" x14ac:dyDescent="0.45">
      <c r="A164" s="6">
        <v>71084</v>
      </c>
      <c r="B164" s="7" t="s">
        <v>92</v>
      </c>
      <c r="C164" s="6">
        <v>46516</v>
      </c>
      <c r="D164" s="7" t="s">
        <v>593</v>
      </c>
      <c r="E164" s="8">
        <v>0</v>
      </c>
      <c r="F164" s="8">
        <v>0</v>
      </c>
      <c r="G164" s="8">
        <v>0</v>
      </c>
      <c r="H164" s="8">
        <v>0</v>
      </c>
      <c r="I164" s="8">
        <v>1</v>
      </c>
      <c r="J164" s="8">
        <v>0</v>
      </c>
      <c r="K164" s="8">
        <v>1</v>
      </c>
      <c r="L164" s="9">
        <v>0.42889775000000002</v>
      </c>
      <c r="M164" s="8">
        <f t="shared" si="2"/>
        <v>7584.51</v>
      </c>
    </row>
    <row r="165" spans="1:13" x14ac:dyDescent="0.45">
      <c r="A165" s="6">
        <v>71084</v>
      </c>
      <c r="B165" s="7" t="s">
        <v>92</v>
      </c>
      <c r="C165" s="6">
        <v>46524</v>
      </c>
      <c r="D165" s="7" t="s">
        <v>553</v>
      </c>
      <c r="E165" s="8">
        <v>1</v>
      </c>
      <c r="F165" s="8">
        <v>2</v>
      </c>
      <c r="G165" s="8">
        <v>1</v>
      </c>
      <c r="H165" s="8">
        <v>0</v>
      </c>
      <c r="I165" s="8">
        <v>0</v>
      </c>
      <c r="J165" s="8">
        <v>2</v>
      </c>
      <c r="K165" s="8">
        <v>6</v>
      </c>
      <c r="L165" s="9">
        <v>0.505682823</v>
      </c>
      <c r="M165" s="8">
        <f t="shared" si="2"/>
        <v>41128.74</v>
      </c>
    </row>
    <row r="166" spans="1:13" x14ac:dyDescent="0.45">
      <c r="A166" s="6">
        <v>71100</v>
      </c>
      <c r="B166" s="7" t="s">
        <v>94</v>
      </c>
      <c r="C166" s="6">
        <v>45013</v>
      </c>
      <c r="D166" s="7" t="s">
        <v>594</v>
      </c>
      <c r="E166" s="8">
        <v>12</v>
      </c>
      <c r="F166" s="8">
        <v>6</v>
      </c>
      <c r="G166" s="8">
        <v>0</v>
      </c>
      <c r="H166" s="8">
        <v>0</v>
      </c>
      <c r="I166" s="8">
        <v>2</v>
      </c>
      <c r="J166" s="8">
        <v>3</v>
      </c>
      <c r="K166" s="8">
        <v>23</v>
      </c>
      <c r="L166" s="9">
        <v>0.69575530399999996</v>
      </c>
      <c r="M166" s="8">
        <f t="shared" si="2"/>
        <v>143712.35999999999</v>
      </c>
    </row>
    <row r="167" spans="1:13" x14ac:dyDescent="0.45">
      <c r="A167" s="6">
        <v>71100</v>
      </c>
      <c r="B167" s="7" t="s">
        <v>94</v>
      </c>
      <c r="C167" s="6">
        <v>46920</v>
      </c>
      <c r="D167" s="7" t="s">
        <v>595</v>
      </c>
      <c r="E167" s="8">
        <v>15</v>
      </c>
      <c r="F167" s="8">
        <v>1</v>
      </c>
      <c r="G167" s="8">
        <v>0</v>
      </c>
      <c r="H167" s="8">
        <v>0</v>
      </c>
      <c r="I167" s="8">
        <v>2</v>
      </c>
      <c r="J167" s="8">
        <v>0</v>
      </c>
      <c r="K167" s="8">
        <v>18</v>
      </c>
      <c r="L167" s="9">
        <v>0.37580097499999998</v>
      </c>
      <c r="M167" s="8">
        <f t="shared" si="2"/>
        <v>83280.42</v>
      </c>
    </row>
    <row r="168" spans="1:13" x14ac:dyDescent="0.45">
      <c r="A168" s="6">
        <v>71142</v>
      </c>
      <c r="B168" s="7" t="s">
        <v>98</v>
      </c>
      <c r="C168" s="6">
        <v>44925</v>
      </c>
      <c r="D168" s="7" t="s">
        <v>507</v>
      </c>
      <c r="E168" s="8">
        <v>1</v>
      </c>
      <c r="F168" s="8">
        <v>9</v>
      </c>
      <c r="G168" s="8">
        <v>0</v>
      </c>
      <c r="H168" s="8">
        <v>0</v>
      </c>
      <c r="I168" s="8">
        <v>0</v>
      </c>
      <c r="J168" s="8">
        <v>3</v>
      </c>
      <c r="K168" s="8">
        <v>13</v>
      </c>
      <c r="L168" s="9">
        <v>0.43711207499999999</v>
      </c>
      <c r="M168" s="8">
        <f t="shared" si="2"/>
        <v>76058.87</v>
      </c>
    </row>
    <row r="169" spans="1:13" x14ac:dyDescent="0.45">
      <c r="A169" s="6">
        <v>71142</v>
      </c>
      <c r="B169" s="7" t="s">
        <v>98</v>
      </c>
      <c r="C169" s="6">
        <v>48611</v>
      </c>
      <c r="D169" s="7" t="s">
        <v>687</v>
      </c>
      <c r="E169" s="8">
        <v>1</v>
      </c>
      <c r="F169" s="8">
        <v>1</v>
      </c>
      <c r="G169" s="8">
        <v>0</v>
      </c>
      <c r="H169" s="8">
        <v>0</v>
      </c>
      <c r="I169" s="8">
        <v>0</v>
      </c>
      <c r="J169" s="8">
        <v>0</v>
      </c>
      <c r="K169" s="8">
        <v>2</v>
      </c>
      <c r="L169" s="9">
        <v>0.39497911800000002</v>
      </c>
      <c r="M169" s="8">
        <f t="shared" si="2"/>
        <v>9059.73</v>
      </c>
    </row>
    <row r="170" spans="1:13" x14ac:dyDescent="0.45">
      <c r="A170" s="6">
        <v>71142</v>
      </c>
      <c r="B170" s="7" t="s">
        <v>98</v>
      </c>
      <c r="C170" s="6">
        <v>48637</v>
      </c>
      <c r="D170" s="7" t="s">
        <v>688</v>
      </c>
      <c r="E170" s="8">
        <v>0</v>
      </c>
      <c r="F170" s="8">
        <v>1</v>
      </c>
      <c r="G170" s="8">
        <v>0</v>
      </c>
      <c r="H170" s="8">
        <v>0</v>
      </c>
      <c r="I170" s="8">
        <v>0</v>
      </c>
      <c r="J170" s="8">
        <v>0</v>
      </c>
      <c r="K170" s="8">
        <v>1</v>
      </c>
      <c r="L170" s="9">
        <v>0.50089560099999997</v>
      </c>
      <c r="M170" s="8">
        <f t="shared" si="2"/>
        <v>4963.97</v>
      </c>
    </row>
    <row r="171" spans="1:13" x14ac:dyDescent="0.45">
      <c r="A171" s="6">
        <v>71159</v>
      </c>
      <c r="B171" s="7" t="s">
        <v>99</v>
      </c>
      <c r="C171" s="6">
        <v>44107</v>
      </c>
      <c r="D171" s="7" t="s">
        <v>596</v>
      </c>
      <c r="E171" s="8">
        <v>0</v>
      </c>
      <c r="F171" s="8">
        <v>1</v>
      </c>
      <c r="G171" s="8">
        <v>0</v>
      </c>
      <c r="H171" s="8">
        <v>0</v>
      </c>
      <c r="I171" s="8">
        <v>0</v>
      </c>
      <c r="J171" s="8">
        <v>0</v>
      </c>
      <c r="K171" s="8">
        <v>1</v>
      </c>
      <c r="L171" s="9">
        <v>0.72981548200000002</v>
      </c>
      <c r="M171" s="8">
        <f t="shared" si="2"/>
        <v>5404.53</v>
      </c>
    </row>
    <row r="172" spans="1:13" x14ac:dyDescent="0.45">
      <c r="A172" s="6">
        <v>71159</v>
      </c>
      <c r="B172" s="7" t="s">
        <v>99</v>
      </c>
      <c r="C172" s="6">
        <v>44644</v>
      </c>
      <c r="D172" s="7" t="s">
        <v>689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9">
        <v>0.59141654700000001</v>
      </c>
      <c r="M172" s="8">
        <f t="shared" si="2"/>
        <v>0</v>
      </c>
    </row>
    <row r="173" spans="1:13" x14ac:dyDescent="0.45">
      <c r="A173" s="6">
        <v>71159</v>
      </c>
      <c r="B173" s="7" t="s">
        <v>99</v>
      </c>
      <c r="C173" s="6">
        <v>44784</v>
      </c>
      <c r="D173" s="7" t="s">
        <v>597</v>
      </c>
      <c r="E173" s="8">
        <v>55</v>
      </c>
      <c r="F173" s="8">
        <v>39</v>
      </c>
      <c r="G173" s="8">
        <v>0</v>
      </c>
      <c r="H173" s="8">
        <v>1</v>
      </c>
      <c r="I173" s="8">
        <v>5</v>
      </c>
      <c r="J173" s="8">
        <v>1</v>
      </c>
      <c r="K173" s="8">
        <v>101</v>
      </c>
      <c r="L173" s="9">
        <v>0.5786964</v>
      </c>
      <c r="M173" s="8">
        <f t="shared" si="2"/>
        <v>506459.36</v>
      </c>
    </row>
    <row r="174" spans="1:13" x14ac:dyDescent="0.45">
      <c r="A174" s="6">
        <v>71159</v>
      </c>
      <c r="B174" s="7" t="s">
        <v>99</v>
      </c>
      <c r="C174" s="6">
        <v>44941</v>
      </c>
      <c r="D174" s="7" t="s">
        <v>690</v>
      </c>
      <c r="E174" s="8">
        <v>0</v>
      </c>
      <c r="F174" s="8">
        <v>1</v>
      </c>
      <c r="G174" s="8">
        <v>0</v>
      </c>
      <c r="H174" s="8">
        <v>0</v>
      </c>
      <c r="I174" s="8">
        <v>0</v>
      </c>
      <c r="J174" s="8">
        <v>0</v>
      </c>
      <c r="K174" s="8">
        <v>1</v>
      </c>
      <c r="L174" s="9">
        <v>0.56348816099999999</v>
      </c>
      <c r="M174" s="8">
        <f t="shared" si="2"/>
        <v>5084.43</v>
      </c>
    </row>
    <row r="175" spans="1:13" x14ac:dyDescent="0.45">
      <c r="A175" s="6">
        <v>71159</v>
      </c>
      <c r="B175" s="7" t="s">
        <v>99</v>
      </c>
      <c r="C175" s="6">
        <v>48074</v>
      </c>
      <c r="D175" s="7" t="s">
        <v>509</v>
      </c>
      <c r="E175" s="8">
        <v>0</v>
      </c>
      <c r="F175" s="8">
        <v>1</v>
      </c>
      <c r="G175" s="8">
        <v>0</v>
      </c>
      <c r="H175" s="8">
        <v>0</v>
      </c>
      <c r="I175" s="8">
        <v>0</v>
      </c>
      <c r="J175" s="8">
        <v>0</v>
      </c>
      <c r="K175" s="8">
        <v>1</v>
      </c>
      <c r="L175" s="9">
        <v>0.373758647</v>
      </c>
      <c r="M175" s="8">
        <f t="shared" si="2"/>
        <v>4719.3</v>
      </c>
    </row>
    <row r="176" spans="1:13" x14ac:dyDescent="0.45">
      <c r="A176" s="6">
        <v>71159</v>
      </c>
      <c r="B176" s="7" t="s">
        <v>99</v>
      </c>
      <c r="C176" s="6">
        <v>49759</v>
      </c>
      <c r="D176" s="7" t="s">
        <v>598</v>
      </c>
      <c r="E176" s="8">
        <v>14</v>
      </c>
      <c r="F176" s="8">
        <v>5</v>
      </c>
      <c r="G176" s="8">
        <v>0</v>
      </c>
      <c r="H176" s="8">
        <v>0</v>
      </c>
      <c r="I176" s="8">
        <v>2</v>
      </c>
      <c r="J176" s="8">
        <v>0</v>
      </c>
      <c r="K176" s="8">
        <v>21</v>
      </c>
      <c r="L176" s="9">
        <v>0.54274106300000002</v>
      </c>
      <c r="M176" s="8">
        <f t="shared" si="2"/>
        <v>104057.81</v>
      </c>
    </row>
    <row r="177" spans="1:13" x14ac:dyDescent="0.45">
      <c r="A177" s="6">
        <v>71159</v>
      </c>
      <c r="B177" s="7" t="s">
        <v>99</v>
      </c>
      <c r="C177" s="6">
        <v>49767</v>
      </c>
      <c r="D177" s="7" t="s">
        <v>599</v>
      </c>
      <c r="E177" s="8">
        <v>3</v>
      </c>
      <c r="F177" s="8">
        <v>3</v>
      </c>
      <c r="G177" s="8">
        <v>0</v>
      </c>
      <c r="H177" s="8">
        <v>0</v>
      </c>
      <c r="I177" s="8">
        <v>2</v>
      </c>
      <c r="J177" s="8">
        <v>0</v>
      </c>
      <c r="K177" s="8">
        <v>8</v>
      </c>
      <c r="L177" s="9">
        <v>0.51425861699999997</v>
      </c>
      <c r="M177" s="8">
        <f t="shared" si="2"/>
        <v>44735.1</v>
      </c>
    </row>
    <row r="178" spans="1:13" x14ac:dyDescent="0.45">
      <c r="A178" s="6">
        <v>71159</v>
      </c>
      <c r="B178" s="7" t="s">
        <v>99</v>
      </c>
      <c r="C178" s="6">
        <v>49775</v>
      </c>
      <c r="D178" s="7" t="s">
        <v>600</v>
      </c>
      <c r="E178" s="8">
        <v>7</v>
      </c>
      <c r="F178" s="8">
        <v>1</v>
      </c>
      <c r="G178" s="8">
        <v>0</v>
      </c>
      <c r="H178" s="8">
        <v>0</v>
      </c>
      <c r="I178" s="8">
        <v>0</v>
      </c>
      <c r="J178" s="8">
        <v>1</v>
      </c>
      <c r="K178" s="8">
        <v>9</v>
      </c>
      <c r="L178" s="9">
        <v>0.51375704300000002</v>
      </c>
      <c r="M178" s="8">
        <f t="shared" si="2"/>
        <v>46046.26</v>
      </c>
    </row>
    <row r="179" spans="1:13" x14ac:dyDescent="0.45">
      <c r="A179" s="6">
        <v>71159</v>
      </c>
      <c r="B179" s="7" t="s">
        <v>99</v>
      </c>
      <c r="C179" s="6">
        <v>49783</v>
      </c>
      <c r="D179" s="7" t="s">
        <v>601</v>
      </c>
      <c r="E179" s="8">
        <v>16</v>
      </c>
      <c r="F179" s="8">
        <v>5</v>
      </c>
      <c r="G179" s="8">
        <v>0</v>
      </c>
      <c r="H179" s="8">
        <v>0</v>
      </c>
      <c r="I179" s="8">
        <v>0</v>
      </c>
      <c r="J179" s="8">
        <v>0</v>
      </c>
      <c r="K179" s="8">
        <v>21</v>
      </c>
      <c r="L179" s="9">
        <v>0.59982075599999995</v>
      </c>
      <c r="M179" s="8">
        <f t="shared" si="2"/>
        <v>97051.199999999997</v>
      </c>
    </row>
    <row r="180" spans="1:13" x14ac:dyDescent="0.45">
      <c r="A180" s="6">
        <v>71159</v>
      </c>
      <c r="B180" s="7" t="s">
        <v>99</v>
      </c>
      <c r="C180" s="6">
        <v>49791</v>
      </c>
      <c r="D180" s="7" t="s">
        <v>602</v>
      </c>
      <c r="E180" s="8">
        <v>15</v>
      </c>
      <c r="F180" s="8">
        <v>0</v>
      </c>
      <c r="G180" s="8">
        <v>0</v>
      </c>
      <c r="H180" s="8">
        <v>0</v>
      </c>
      <c r="I180" s="8">
        <v>0</v>
      </c>
      <c r="J180" s="8">
        <v>1</v>
      </c>
      <c r="K180" s="8">
        <v>16</v>
      </c>
      <c r="L180" s="9">
        <v>0.60391246799999998</v>
      </c>
      <c r="M180" s="8">
        <f t="shared" si="2"/>
        <v>78311.520000000004</v>
      </c>
    </row>
    <row r="181" spans="1:13" x14ac:dyDescent="0.45">
      <c r="A181" s="6">
        <v>71159</v>
      </c>
      <c r="B181" s="7" t="s">
        <v>99</v>
      </c>
      <c r="C181" s="6">
        <v>49809</v>
      </c>
      <c r="D181" s="7" t="s">
        <v>603</v>
      </c>
      <c r="E181" s="8">
        <v>13</v>
      </c>
      <c r="F181" s="8">
        <v>8</v>
      </c>
      <c r="G181" s="8">
        <v>0</v>
      </c>
      <c r="H181" s="8">
        <v>0</v>
      </c>
      <c r="I181" s="8">
        <v>1</v>
      </c>
      <c r="J181" s="8">
        <v>1</v>
      </c>
      <c r="K181" s="8">
        <v>23</v>
      </c>
      <c r="L181" s="9">
        <v>0.53528505999999998</v>
      </c>
      <c r="M181" s="8">
        <f t="shared" si="2"/>
        <v>116588.05</v>
      </c>
    </row>
    <row r="182" spans="1:13" x14ac:dyDescent="0.45">
      <c r="A182" s="6">
        <v>71159</v>
      </c>
      <c r="B182" s="7" t="s">
        <v>99</v>
      </c>
      <c r="C182" s="6">
        <v>49817</v>
      </c>
      <c r="D182" s="7" t="s">
        <v>604</v>
      </c>
      <c r="E182" s="8">
        <v>2</v>
      </c>
      <c r="F182" s="8">
        <v>2</v>
      </c>
      <c r="G182" s="8">
        <v>0</v>
      </c>
      <c r="H182" s="8">
        <v>0</v>
      </c>
      <c r="I182" s="8">
        <v>0</v>
      </c>
      <c r="J182" s="8">
        <v>0</v>
      </c>
      <c r="K182" s="8">
        <v>4</v>
      </c>
      <c r="L182" s="9">
        <v>0.63283027599999997</v>
      </c>
      <c r="M182" s="8">
        <f t="shared" si="2"/>
        <v>19395.77</v>
      </c>
    </row>
    <row r="183" spans="1:13" x14ac:dyDescent="0.45">
      <c r="A183" s="6">
        <v>71167</v>
      </c>
      <c r="B183" s="7" t="s">
        <v>100</v>
      </c>
      <c r="C183" s="6">
        <v>43778</v>
      </c>
      <c r="D183" s="7" t="s">
        <v>605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9">
        <v>0.78773319100000005</v>
      </c>
      <c r="M183" s="8">
        <f t="shared" si="2"/>
        <v>0</v>
      </c>
    </row>
    <row r="184" spans="1:13" x14ac:dyDescent="0.45">
      <c r="A184" s="6">
        <v>71167</v>
      </c>
      <c r="B184" s="7" t="s">
        <v>100</v>
      </c>
      <c r="C184" s="6">
        <v>43893</v>
      </c>
      <c r="D184" s="7" t="s">
        <v>691</v>
      </c>
      <c r="E184" s="8">
        <v>0</v>
      </c>
      <c r="F184" s="8">
        <v>0</v>
      </c>
      <c r="G184" s="8">
        <v>0</v>
      </c>
      <c r="H184" s="8">
        <v>0</v>
      </c>
      <c r="I184" s="8">
        <v>1</v>
      </c>
      <c r="J184" s="8">
        <v>0</v>
      </c>
      <c r="K184" s="8">
        <v>1</v>
      </c>
      <c r="L184" s="9">
        <v>0.53048333800000003</v>
      </c>
      <c r="M184" s="8">
        <f t="shared" si="2"/>
        <v>8433.51</v>
      </c>
    </row>
    <row r="185" spans="1:13" x14ac:dyDescent="0.45">
      <c r="A185" s="6">
        <v>71167</v>
      </c>
      <c r="B185" s="7" t="s">
        <v>100</v>
      </c>
      <c r="C185" s="6">
        <v>44487</v>
      </c>
      <c r="D185" s="7" t="s">
        <v>606</v>
      </c>
      <c r="E185" s="8">
        <v>0</v>
      </c>
      <c r="F185" s="8">
        <v>8</v>
      </c>
      <c r="G185" s="8">
        <v>0</v>
      </c>
      <c r="H185" s="8">
        <v>0</v>
      </c>
      <c r="I185" s="8">
        <v>0</v>
      </c>
      <c r="J185" s="8">
        <v>0</v>
      </c>
      <c r="K185" s="8">
        <v>8</v>
      </c>
      <c r="L185" s="9">
        <v>0.491022405</v>
      </c>
      <c r="M185" s="8">
        <f t="shared" si="2"/>
        <v>39559.78</v>
      </c>
    </row>
    <row r="186" spans="1:13" x14ac:dyDescent="0.45">
      <c r="A186" s="7">
        <v>71167</v>
      </c>
      <c r="B186" s="7" t="s">
        <v>100</v>
      </c>
      <c r="C186" s="6">
        <v>45542</v>
      </c>
      <c r="D186" s="7" t="s">
        <v>666</v>
      </c>
      <c r="E186" s="8">
        <v>0</v>
      </c>
      <c r="F186" s="8">
        <v>0</v>
      </c>
      <c r="G186" s="8">
        <v>0</v>
      </c>
      <c r="H186" s="8">
        <v>0</v>
      </c>
      <c r="I186" s="8">
        <v>2</v>
      </c>
      <c r="J186" s="8">
        <v>0</v>
      </c>
      <c r="K186" s="8">
        <v>2</v>
      </c>
      <c r="L186" s="9">
        <v>0.68612627699999995</v>
      </c>
      <c r="M186" s="8">
        <f t="shared" si="2"/>
        <v>19468.599999999999</v>
      </c>
    </row>
    <row r="187" spans="1:13" x14ac:dyDescent="0.45">
      <c r="A187" s="7">
        <v>71167</v>
      </c>
      <c r="B187" s="7" t="s">
        <v>100</v>
      </c>
      <c r="C187" s="6">
        <v>49940</v>
      </c>
      <c r="D187" s="7" t="s">
        <v>565</v>
      </c>
      <c r="E187" s="8">
        <v>0</v>
      </c>
      <c r="F187" s="8">
        <v>1</v>
      </c>
      <c r="G187" s="8">
        <v>0</v>
      </c>
      <c r="H187" s="8">
        <v>0</v>
      </c>
      <c r="I187" s="8">
        <v>0</v>
      </c>
      <c r="J187" s="8">
        <v>0</v>
      </c>
      <c r="K187" s="8">
        <v>1</v>
      </c>
      <c r="L187" s="9">
        <v>0.65593187399999997</v>
      </c>
      <c r="M187" s="8">
        <f t="shared" si="2"/>
        <v>5262.34</v>
      </c>
    </row>
    <row r="188" spans="1:13" x14ac:dyDescent="0.45">
      <c r="A188" s="7">
        <v>71167</v>
      </c>
      <c r="B188" s="7" t="s">
        <v>100</v>
      </c>
      <c r="C188" s="6">
        <v>50278</v>
      </c>
      <c r="D188" s="7" t="s">
        <v>607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1</v>
      </c>
      <c r="K188" s="8">
        <v>1</v>
      </c>
      <c r="L188" s="9">
        <v>0.42144854799999998</v>
      </c>
      <c r="M188" s="8">
        <f t="shared" si="2"/>
        <v>9192.4599999999991</v>
      </c>
    </row>
    <row r="189" spans="1:13" x14ac:dyDescent="0.45">
      <c r="A189" s="7">
        <v>71167</v>
      </c>
      <c r="B189" s="7" t="s">
        <v>100</v>
      </c>
      <c r="C189" s="6">
        <v>50302</v>
      </c>
      <c r="D189" s="7" t="s">
        <v>692</v>
      </c>
      <c r="E189" s="8">
        <v>0</v>
      </c>
      <c r="F189" s="8">
        <v>1</v>
      </c>
      <c r="G189" s="8">
        <v>0</v>
      </c>
      <c r="H189" s="8">
        <v>0</v>
      </c>
      <c r="I189" s="8">
        <v>0</v>
      </c>
      <c r="J189" s="8">
        <v>0</v>
      </c>
      <c r="K189" s="8">
        <v>1</v>
      </c>
      <c r="L189" s="9">
        <v>0.49050733800000001</v>
      </c>
      <c r="M189" s="8">
        <f t="shared" si="2"/>
        <v>4943.9799999999996</v>
      </c>
    </row>
    <row r="190" spans="1:13" x14ac:dyDescent="0.45">
      <c r="A190" s="7">
        <v>71175</v>
      </c>
      <c r="B190" s="7" t="s">
        <v>101</v>
      </c>
      <c r="C190" s="6">
        <v>45476</v>
      </c>
      <c r="D190" s="7" t="s">
        <v>608</v>
      </c>
      <c r="E190" s="8">
        <v>12</v>
      </c>
      <c r="F190" s="8">
        <v>46</v>
      </c>
      <c r="G190" s="8">
        <v>0</v>
      </c>
      <c r="H190" s="8">
        <v>7</v>
      </c>
      <c r="I190" s="8">
        <v>5</v>
      </c>
      <c r="J190" s="8">
        <v>2</v>
      </c>
      <c r="K190" s="8">
        <v>72</v>
      </c>
      <c r="L190" s="9">
        <v>0.482780188</v>
      </c>
      <c r="M190" s="8">
        <f t="shared" si="2"/>
        <v>388058.37</v>
      </c>
    </row>
    <row r="191" spans="1:13" x14ac:dyDescent="0.45">
      <c r="A191" s="7">
        <v>71175</v>
      </c>
      <c r="B191" s="7" t="s">
        <v>101</v>
      </c>
      <c r="C191" s="6">
        <v>48264</v>
      </c>
      <c r="D191" s="7" t="s">
        <v>516</v>
      </c>
      <c r="E191" s="8">
        <v>0</v>
      </c>
      <c r="F191" s="8">
        <v>0</v>
      </c>
      <c r="G191" s="8">
        <v>0</v>
      </c>
      <c r="H191" s="8">
        <v>0</v>
      </c>
      <c r="I191" s="8">
        <v>1</v>
      </c>
      <c r="J191" s="8">
        <v>0</v>
      </c>
      <c r="K191" s="8">
        <v>1</v>
      </c>
      <c r="L191" s="9">
        <v>0.42772517900000001</v>
      </c>
      <c r="M191" s="8">
        <f t="shared" si="2"/>
        <v>7574.71</v>
      </c>
    </row>
    <row r="192" spans="1:13" x14ac:dyDescent="0.45">
      <c r="A192" s="7">
        <v>71175</v>
      </c>
      <c r="B192" s="7" t="s">
        <v>101</v>
      </c>
      <c r="C192" s="6">
        <v>50336</v>
      </c>
      <c r="D192" s="7" t="s">
        <v>609</v>
      </c>
      <c r="E192" s="8">
        <v>0</v>
      </c>
      <c r="F192" s="8">
        <v>0</v>
      </c>
      <c r="G192" s="8">
        <v>1</v>
      </c>
      <c r="H192" s="8">
        <v>1</v>
      </c>
      <c r="I192" s="8">
        <v>0</v>
      </c>
      <c r="J192" s="8">
        <v>0</v>
      </c>
      <c r="K192" s="8">
        <v>2</v>
      </c>
      <c r="L192" s="9">
        <v>0.54985550900000002</v>
      </c>
      <c r="M192" s="8">
        <f t="shared" si="2"/>
        <v>13935.69</v>
      </c>
    </row>
    <row r="193" spans="1:13" x14ac:dyDescent="0.45">
      <c r="A193" s="7">
        <v>71191</v>
      </c>
      <c r="B193" s="7" t="s">
        <v>103</v>
      </c>
      <c r="C193" s="6">
        <v>43489</v>
      </c>
      <c r="D193" s="7" t="s">
        <v>693</v>
      </c>
      <c r="E193" s="8">
        <v>0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1</v>
      </c>
      <c r="L193" s="9">
        <v>0.67032005400000005</v>
      </c>
      <c r="M193" s="8">
        <f t="shared" si="2"/>
        <v>5290.03</v>
      </c>
    </row>
    <row r="194" spans="1:13" x14ac:dyDescent="0.45">
      <c r="A194" s="7">
        <v>71191</v>
      </c>
      <c r="B194" s="7" t="s">
        <v>103</v>
      </c>
      <c r="C194" s="6">
        <v>44610</v>
      </c>
      <c r="D194" s="7" t="s">
        <v>694</v>
      </c>
      <c r="E194" s="8">
        <v>0</v>
      </c>
      <c r="F194" s="8">
        <v>2</v>
      </c>
      <c r="G194" s="8">
        <v>0</v>
      </c>
      <c r="H194" s="8">
        <v>0</v>
      </c>
      <c r="I194" s="8">
        <v>0</v>
      </c>
      <c r="J194" s="8">
        <v>0</v>
      </c>
      <c r="K194" s="8">
        <v>2</v>
      </c>
      <c r="L194" s="9">
        <v>0.48142238900000001</v>
      </c>
      <c r="M194" s="8">
        <f t="shared" si="2"/>
        <v>9852.99</v>
      </c>
    </row>
    <row r="195" spans="1:13" x14ac:dyDescent="0.45">
      <c r="A195" s="7">
        <v>71191</v>
      </c>
      <c r="B195" s="7" t="s">
        <v>103</v>
      </c>
      <c r="C195" s="6">
        <v>45120</v>
      </c>
      <c r="D195" s="7" t="s">
        <v>695</v>
      </c>
      <c r="E195" s="8">
        <v>1</v>
      </c>
      <c r="F195" s="8">
        <v>3</v>
      </c>
      <c r="G195" s="8">
        <v>0</v>
      </c>
      <c r="H195" s="8">
        <v>0</v>
      </c>
      <c r="I195" s="8">
        <v>0</v>
      </c>
      <c r="J195" s="8">
        <v>0</v>
      </c>
      <c r="K195" s="8">
        <v>4</v>
      </c>
      <c r="L195" s="9">
        <v>0.41978743400000001</v>
      </c>
      <c r="M195" s="8">
        <f t="shared" si="2"/>
        <v>18742.05</v>
      </c>
    </row>
    <row r="196" spans="1:13" x14ac:dyDescent="0.45">
      <c r="A196" s="7">
        <v>71191</v>
      </c>
      <c r="B196" s="7" t="s">
        <v>103</v>
      </c>
      <c r="C196" s="6">
        <v>45591</v>
      </c>
      <c r="D196" s="7" t="s">
        <v>696</v>
      </c>
      <c r="E196" s="8">
        <v>1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1</v>
      </c>
      <c r="L196" s="9">
        <v>0.67491177800000002</v>
      </c>
      <c r="M196" s="8">
        <f t="shared" ref="M196:M227" si="3">ROUND(((K196*4000)+(E196*1517*L196*0.5)+(F196*3849*0.5*L196)+(G196*9248*0.5*L196)+(H196*12342*0.5*L196)+(I196*16715*0.5*L196)+(J196*24641*0.5*L196)),2)</f>
        <v>4511.92</v>
      </c>
    </row>
    <row r="197" spans="1:13" x14ac:dyDescent="0.45">
      <c r="A197" s="7">
        <v>71191</v>
      </c>
      <c r="B197" s="7" t="s">
        <v>103</v>
      </c>
      <c r="C197" s="6">
        <v>50534</v>
      </c>
      <c r="D197" s="7" t="s">
        <v>697</v>
      </c>
      <c r="E197" s="8">
        <v>0</v>
      </c>
      <c r="F197" s="8">
        <v>1</v>
      </c>
      <c r="G197" s="8">
        <v>0</v>
      </c>
      <c r="H197" s="8">
        <v>1</v>
      </c>
      <c r="I197" s="8">
        <v>0</v>
      </c>
      <c r="J197" s="8">
        <v>0</v>
      </c>
      <c r="K197" s="8">
        <v>2</v>
      </c>
      <c r="L197" s="9">
        <v>0.47777541299999998</v>
      </c>
      <c r="M197" s="8">
        <f t="shared" si="3"/>
        <v>11867.83</v>
      </c>
    </row>
    <row r="198" spans="1:13" x14ac:dyDescent="0.45">
      <c r="A198" s="7">
        <v>71191</v>
      </c>
      <c r="B198" s="7" t="s">
        <v>103</v>
      </c>
      <c r="C198" s="6">
        <v>50559</v>
      </c>
      <c r="D198" s="7" t="s">
        <v>619</v>
      </c>
      <c r="E198" s="8">
        <v>0</v>
      </c>
      <c r="F198" s="8">
        <v>1</v>
      </c>
      <c r="G198" s="8">
        <v>0</v>
      </c>
      <c r="H198" s="8">
        <v>0</v>
      </c>
      <c r="I198" s="8">
        <v>0</v>
      </c>
      <c r="J198" s="8">
        <v>0</v>
      </c>
      <c r="K198" s="8">
        <v>1</v>
      </c>
      <c r="L198" s="9">
        <v>0.52732421600000001</v>
      </c>
      <c r="M198" s="8">
        <f t="shared" si="3"/>
        <v>5014.84</v>
      </c>
    </row>
    <row r="199" spans="1:13" x14ac:dyDescent="0.45">
      <c r="A199" s="7">
        <v>71191</v>
      </c>
      <c r="B199" s="7" t="s">
        <v>103</v>
      </c>
      <c r="C199" s="6">
        <v>50567</v>
      </c>
      <c r="D199" s="7" t="s">
        <v>698</v>
      </c>
      <c r="E199" s="8">
        <v>0</v>
      </c>
      <c r="F199" s="8">
        <v>1</v>
      </c>
      <c r="G199" s="8">
        <v>0</v>
      </c>
      <c r="H199" s="8">
        <v>0</v>
      </c>
      <c r="I199" s="8">
        <v>0</v>
      </c>
      <c r="J199" s="8">
        <v>0</v>
      </c>
      <c r="K199" s="8">
        <v>1</v>
      </c>
      <c r="L199" s="9">
        <v>0.532646654</v>
      </c>
      <c r="M199" s="8">
        <f t="shared" si="3"/>
        <v>5025.08</v>
      </c>
    </row>
    <row r="200" spans="1:13" x14ac:dyDescent="0.45">
      <c r="A200" s="7">
        <v>71191</v>
      </c>
      <c r="B200" s="7" t="s">
        <v>103</v>
      </c>
      <c r="C200" s="6">
        <v>50575</v>
      </c>
      <c r="D200" s="7" t="s">
        <v>699</v>
      </c>
      <c r="E200" s="8">
        <v>1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1</v>
      </c>
      <c r="L200" s="9">
        <v>0.59093330799999999</v>
      </c>
      <c r="M200" s="8">
        <f t="shared" si="3"/>
        <v>4448.22</v>
      </c>
    </row>
    <row r="201" spans="1:13" x14ac:dyDescent="0.45">
      <c r="A201" s="7">
        <v>71191</v>
      </c>
      <c r="B201" s="7" t="s">
        <v>103</v>
      </c>
      <c r="C201" s="6">
        <v>50583</v>
      </c>
      <c r="D201" s="7" t="s">
        <v>700</v>
      </c>
      <c r="E201" s="8">
        <v>1</v>
      </c>
      <c r="F201" s="8">
        <v>5</v>
      </c>
      <c r="G201" s="8">
        <v>0</v>
      </c>
      <c r="H201" s="8">
        <v>0</v>
      </c>
      <c r="I201" s="8">
        <v>0</v>
      </c>
      <c r="J201" s="8">
        <v>0</v>
      </c>
      <c r="K201" s="8">
        <v>6</v>
      </c>
      <c r="L201" s="9">
        <v>0.37401896299999998</v>
      </c>
      <c r="M201" s="8">
        <f t="shared" si="3"/>
        <v>27882.69</v>
      </c>
    </row>
    <row r="202" spans="1:13" x14ac:dyDescent="0.45">
      <c r="A202" s="7">
        <v>71191</v>
      </c>
      <c r="B202" s="7" t="s">
        <v>103</v>
      </c>
      <c r="C202" s="6">
        <v>50591</v>
      </c>
      <c r="D202" s="7" t="s">
        <v>701</v>
      </c>
      <c r="E202" s="8">
        <v>0</v>
      </c>
      <c r="F202" s="8">
        <v>1</v>
      </c>
      <c r="G202" s="8">
        <v>0</v>
      </c>
      <c r="H202" s="8">
        <v>0</v>
      </c>
      <c r="I202" s="8">
        <v>0</v>
      </c>
      <c r="J202" s="8">
        <v>0</v>
      </c>
      <c r="K202" s="8">
        <v>1</v>
      </c>
      <c r="L202" s="9">
        <v>0.464327885</v>
      </c>
      <c r="M202" s="8">
        <f t="shared" si="3"/>
        <v>4893.6000000000004</v>
      </c>
    </row>
    <row r="203" spans="1:13" x14ac:dyDescent="0.45">
      <c r="A203" s="7">
        <v>71472</v>
      </c>
      <c r="B203" s="7" t="s">
        <v>104</v>
      </c>
      <c r="C203" s="6">
        <v>44149</v>
      </c>
      <c r="D203" s="7" t="s">
        <v>610</v>
      </c>
      <c r="E203" s="8">
        <v>3</v>
      </c>
      <c r="F203" s="8">
        <v>14</v>
      </c>
      <c r="G203" s="8">
        <v>1</v>
      </c>
      <c r="H203" s="8">
        <v>0</v>
      </c>
      <c r="I203" s="8">
        <v>0</v>
      </c>
      <c r="J203" s="8">
        <v>1</v>
      </c>
      <c r="K203" s="8">
        <v>19</v>
      </c>
      <c r="L203" s="9">
        <v>0.66185564399999997</v>
      </c>
      <c r="M203" s="8">
        <f t="shared" si="3"/>
        <v>106553.24</v>
      </c>
    </row>
    <row r="204" spans="1:13" x14ac:dyDescent="0.45">
      <c r="A204" s="7">
        <v>71472</v>
      </c>
      <c r="B204" s="7" t="s">
        <v>104</v>
      </c>
      <c r="C204" s="6">
        <v>45294</v>
      </c>
      <c r="D204" s="7" t="s">
        <v>611</v>
      </c>
      <c r="E204" s="8">
        <v>2</v>
      </c>
      <c r="F204" s="8">
        <v>9</v>
      </c>
      <c r="G204" s="8">
        <v>1</v>
      </c>
      <c r="H204" s="8">
        <v>0</v>
      </c>
      <c r="I204" s="8">
        <v>0</v>
      </c>
      <c r="J204" s="8">
        <v>0</v>
      </c>
      <c r="K204" s="8">
        <v>12</v>
      </c>
      <c r="L204" s="9">
        <v>0.71615386999999997</v>
      </c>
      <c r="M204" s="8">
        <f t="shared" si="3"/>
        <v>64802.04</v>
      </c>
    </row>
    <row r="205" spans="1:13" x14ac:dyDescent="0.45">
      <c r="A205" s="7">
        <v>71472</v>
      </c>
      <c r="B205" s="7" t="s">
        <v>104</v>
      </c>
      <c r="C205" s="6">
        <v>47928</v>
      </c>
      <c r="D205" s="7" t="s">
        <v>612</v>
      </c>
      <c r="E205" s="8">
        <v>0</v>
      </c>
      <c r="F205" s="8">
        <v>9</v>
      </c>
      <c r="G205" s="8">
        <v>1</v>
      </c>
      <c r="H205" s="8">
        <v>2</v>
      </c>
      <c r="I205" s="8">
        <v>0</v>
      </c>
      <c r="J205" s="8">
        <v>0</v>
      </c>
      <c r="K205" s="8">
        <v>12</v>
      </c>
      <c r="L205" s="9">
        <v>0.82479310900000002</v>
      </c>
      <c r="M205" s="8">
        <f t="shared" si="3"/>
        <v>76279.27</v>
      </c>
    </row>
    <row r="206" spans="1:13" x14ac:dyDescent="0.45">
      <c r="A206" s="7">
        <v>71472</v>
      </c>
      <c r="B206" s="7" t="s">
        <v>104</v>
      </c>
      <c r="C206" s="6">
        <v>47936</v>
      </c>
      <c r="D206" s="7" t="s">
        <v>613</v>
      </c>
      <c r="E206" s="8">
        <v>0</v>
      </c>
      <c r="F206" s="8">
        <v>9</v>
      </c>
      <c r="G206" s="8">
        <v>0</v>
      </c>
      <c r="H206" s="8">
        <v>0</v>
      </c>
      <c r="I206" s="8">
        <v>1</v>
      </c>
      <c r="J206" s="8">
        <v>1</v>
      </c>
      <c r="K206" s="8">
        <v>11</v>
      </c>
      <c r="L206" s="9">
        <v>0.572558766</v>
      </c>
      <c r="M206" s="8">
        <f t="shared" si="3"/>
        <v>65756.37</v>
      </c>
    </row>
    <row r="207" spans="1:13" x14ac:dyDescent="0.45">
      <c r="A207" s="7">
        <v>71472</v>
      </c>
      <c r="B207" s="7" t="s">
        <v>104</v>
      </c>
      <c r="C207" s="6">
        <v>47944</v>
      </c>
      <c r="D207" s="7" t="s">
        <v>614</v>
      </c>
      <c r="E207" s="8">
        <v>0</v>
      </c>
      <c r="F207" s="8">
        <v>3</v>
      </c>
      <c r="G207" s="8">
        <v>0</v>
      </c>
      <c r="H207" s="8">
        <v>0</v>
      </c>
      <c r="I207" s="8">
        <v>0</v>
      </c>
      <c r="J207" s="8">
        <v>1</v>
      </c>
      <c r="K207" s="8">
        <v>4</v>
      </c>
      <c r="L207" s="9">
        <v>0.75859542099999999</v>
      </c>
      <c r="M207" s="8">
        <f t="shared" si="3"/>
        <v>29726.03</v>
      </c>
    </row>
    <row r="208" spans="1:13" x14ac:dyDescent="0.45">
      <c r="A208" s="7">
        <v>71472</v>
      </c>
      <c r="B208" s="7" t="s">
        <v>104</v>
      </c>
      <c r="C208" s="6">
        <v>47951</v>
      </c>
      <c r="D208" s="7" t="s">
        <v>615</v>
      </c>
      <c r="E208" s="8">
        <v>1</v>
      </c>
      <c r="F208" s="8">
        <v>19</v>
      </c>
      <c r="G208" s="8">
        <v>0</v>
      </c>
      <c r="H208" s="8">
        <v>0</v>
      </c>
      <c r="I208" s="8">
        <v>1</v>
      </c>
      <c r="J208" s="8">
        <v>1</v>
      </c>
      <c r="K208" s="8">
        <v>22</v>
      </c>
      <c r="L208" s="9">
        <v>0.67245480499999999</v>
      </c>
      <c r="M208" s="8">
        <f t="shared" si="3"/>
        <v>127003.72</v>
      </c>
    </row>
    <row r="209" spans="1:13" x14ac:dyDescent="0.45">
      <c r="A209" s="7">
        <v>71472</v>
      </c>
      <c r="B209" s="7" t="s">
        <v>104</v>
      </c>
      <c r="C209" s="6">
        <v>47969</v>
      </c>
      <c r="D209" s="7" t="s">
        <v>616</v>
      </c>
      <c r="E209" s="8">
        <v>1</v>
      </c>
      <c r="F209" s="8">
        <v>2</v>
      </c>
      <c r="G209" s="8">
        <v>0</v>
      </c>
      <c r="H209" s="8">
        <v>0</v>
      </c>
      <c r="I209" s="8">
        <v>1</v>
      </c>
      <c r="J209" s="8">
        <v>0</v>
      </c>
      <c r="K209" s="8">
        <v>4</v>
      </c>
      <c r="L209" s="9">
        <v>0.78850069</v>
      </c>
      <c r="M209" s="8">
        <f t="shared" si="3"/>
        <v>26222.91</v>
      </c>
    </row>
    <row r="210" spans="1:13" x14ac:dyDescent="0.45">
      <c r="A210" s="7">
        <v>78014</v>
      </c>
      <c r="B210" s="7" t="s">
        <v>107</v>
      </c>
      <c r="C210" s="6">
        <v>45245</v>
      </c>
      <c r="D210" s="7" t="s">
        <v>617</v>
      </c>
      <c r="E210" s="8">
        <v>10</v>
      </c>
      <c r="F210" s="8">
        <v>6</v>
      </c>
      <c r="G210" s="8">
        <v>1</v>
      </c>
      <c r="H210" s="8">
        <v>0</v>
      </c>
      <c r="I210" s="8">
        <v>0</v>
      </c>
      <c r="J210" s="8">
        <v>2</v>
      </c>
      <c r="K210" s="8">
        <v>19</v>
      </c>
      <c r="L210" s="9">
        <v>0.51801793399999996</v>
      </c>
      <c r="M210" s="8">
        <f t="shared" si="3"/>
        <v>101070.51</v>
      </c>
    </row>
    <row r="211" spans="1:13" x14ac:dyDescent="0.45">
      <c r="A211" s="7">
        <v>78048</v>
      </c>
      <c r="B211" s="7" t="s">
        <v>110</v>
      </c>
      <c r="C211" s="6">
        <v>49130</v>
      </c>
      <c r="D211" s="7" t="s">
        <v>702</v>
      </c>
      <c r="E211" s="8">
        <v>0</v>
      </c>
      <c r="F211" s="8">
        <v>3</v>
      </c>
      <c r="G211" s="8">
        <v>0</v>
      </c>
      <c r="H211" s="8">
        <v>0</v>
      </c>
      <c r="I211" s="8">
        <v>0</v>
      </c>
      <c r="J211" s="8">
        <v>0</v>
      </c>
      <c r="K211" s="8">
        <v>3</v>
      </c>
      <c r="L211" s="9">
        <v>0.77186908899999995</v>
      </c>
      <c r="M211" s="8">
        <f t="shared" si="3"/>
        <v>16456.39</v>
      </c>
    </row>
    <row r="212" spans="1:13" x14ac:dyDescent="0.45">
      <c r="A212" s="7">
        <v>78048</v>
      </c>
      <c r="B212" s="7" t="s">
        <v>110</v>
      </c>
      <c r="C212" s="6">
        <v>49148</v>
      </c>
      <c r="D212" s="7" t="s">
        <v>703</v>
      </c>
      <c r="E212" s="8">
        <v>0</v>
      </c>
      <c r="F212" s="8">
        <v>4</v>
      </c>
      <c r="G212" s="8">
        <v>0</v>
      </c>
      <c r="H212" s="8">
        <v>0</v>
      </c>
      <c r="I212" s="8">
        <v>0</v>
      </c>
      <c r="J212" s="8">
        <v>0</v>
      </c>
      <c r="K212" s="8">
        <v>4</v>
      </c>
      <c r="L212" s="9">
        <v>0.68919564899999997</v>
      </c>
      <c r="M212" s="8">
        <f t="shared" si="3"/>
        <v>21305.43</v>
      </c>
    </row>
    <row r="213" spans="1:13" x14ac:dyDescent="0.45">
      <c r="A213" s="7">
        <v>78048</v>
      </c>
      <c r="B213" s="7" t="s">
        <v>110</v>
      </c>
      <c r="C213" s="6">
        <v>49155</v>
      </c>
      <c r="D213" s="7" t="s">
        <v>704</v>
      </c>
      <c r="E213" s="8">
        <v>0</v>
      </c>
      <c r="F213" s="8">
        <v>1</v>
      </c>
      <c r="G213" s="8">
        <v>0</v>
      </c>
      <c r="H213" s="8">
        <v>0</v>
      </c>
      <c r="I213" s="8">
        <v>0</v>
      </c>
      <c r="J213" s="8">
        <v>0</v>
      </c>
      <c r="K213" s="8">
        <v>1</v>
      </c>
      <c r="L213" s="9">
        <v>0.88447232799999997</v>
      </c>
      <c r="M213" s="8">
        <f t="shared" si="3"/>
        <v>5702.17</v>
      </c>
    </row>
    <row r="214" spans="1:13" x14ac:dyDescent="0.45">
      <c r="A214" s="7">
        <v>78063</v>
      </c>
      <c r="B214" s="7" t="s">
        <v>112</v>
      </c>
      <c r="C214" s="6">
        <v>44669</v>
      </c>
      <c r="D214" s="7" t="s">
        <v>618</v>
      </c>
      <c r="E214" s="8">
        <v>0</v>
      </c>
      <c r="F214" s="8">
        <v>5</v>
      </c>
      <c r="G214" s="8">
        <v>1</v>
      </c>
      <c r="H214" s="8">
        <v>1</v>
      </c>
      <c r="I214" s="8">
        <v>0</v>
      </c>
      <c r="J214" s="8">
        <v>0</v>
      </c>
      <c r="K214" s="8">
        <v>7</v>
      </c>
      <c r="L214" s="9">
        <v>0.75132701599999996</v>
      </c>
      <c r="M214" s="8">
        <f t="shared" si="3"/>
        <v>43340.22</v>
      </c>
    </row>
    <row r="215" spans="1:13" x14ac:dyDescent="0.45">
      <c r="A215" s="7">
        <v>78063</v>
      </c>
      <c r="B215" s="7" t="s">
        <v>112</v>
      </c>
      <c r="C215" s="6">
        <v>49601</v>
      </c>
      <c r="D215" s="7" t="s">
        <v>705</v>
      </c>
      <c r="E215" s="8">
        <v>1</v>
      </c>
      <c r="F215" s="8">
        <v>1</v>
      </c>
      <c r="G215" s="8">
        <v>0</v>
      </c>
      <c r="H215" s="8">
        <v>0</v>
      </c>
      <c r="I215" s="8">
        <v>0</v>
      </c>
      <c r="J215" s="8">
        <v>0</v>
      </c>
      <c r="K215" s="8">
        <v>2</v>
      </c>
      <c r="L215" s="9">
        <v>0.61445293499999998</v>
      </c>
      <c r="M215" s="8">
        <f t="shared" si="3"/>
        <v>9648.58</v>
      </c>
    </row>
    <row r="216" spans="1:13" x14ac:dyDescent="0.45">
      <c r="A216" s="7">
        <v>78063</v>
      </c>
      <c r="B216" s="7" t="s">
        <v>112</v>
      </c>
      <c r="C216" s="6">
        <v>49619</v>
      </c>
      <c r="D216" s="7" t="s">
        <v>619</v>
      </c>
      <c r="E216" s="8">
        <v>1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1</v>
      </c>
      <c r="L216" s="7">
        <v>0.60304604399999995</v>
      </c>
      <c r="M216" s="8">
        <f t="shared" si="3"/>
        <v>4457.41</v>
      </c>
    </row>
    <row r="217" spans="1:13" x14ac:dyDescent="0.45">
      <c r="A217" s="7">
        <v>78063</v>
      </c>
      <c r="B217" s="7" t="s">
        <v>112</v>
      </c>
      <c r="C217" s="6">
        <v>49635</v>
      </c>
      <c r="D217" s="7" t="s">
        <v>563</v>
      </c>
      <c r="E217" s="8">
        <v>0</v>
      </c>
      <c r="F217" s="8">
        <v>3</v>
      </c>
      <c r="G217" s="8">
        <v>0</v>
      </c>
      <c r="H217" s="8">
        <v>0</v>
      </c>
      <c r="I217" s="8">
        <v>1</v>
      </c>
      <c r="J217" s="8">
        <v>0</v>
      </c>
      <c r="K217" s="8">
        <v>4</v>
      </c>
      <c r="L217" s="7">
        <v>0.85672535299999997</v>
      </c>
      <c r="M217" s="8">
        <f t="shared" si="3"/>
        <v>28106.39</v>
      </c>
    </row>
    <row r="218" spans="1:13" x14ac:dyDescent="0.45">
      <c r="A218" s="7">
        <v>78063</v>
      </c>
      <c r="B218" s="7" t="s">
        <v>112</v>
      </c>
      <c r="C218" s="6">
        <v>49650</v>
      </c>
      <c r="D218" s="7" t="s">
        <v>706</v>
      </c>
      <c r="E218" s="8">
        <v>0</v>
      </c>
      <c r="F218" s="8">
        <v>2</v>
      </c>
      <c r="G218" s="8">
        <v>0</v>
      </c>
      <c r="H218" s="8">
        <v>0</v>
      </c>
      <c r="I218" s="8">
        <v>1</v>
      </c>
      <c r="J218" s="8">
        <v>0</v>
      </c>
      <c r="K218" s="8">
        <v>3</v>
      </c>
      <c r="L218" s="7">
        <v>0.84907222900000001</v>
      </c>
      <c r="M218" s="8">
        <f t="shared" si="3"/>
        <v>22364.2</v>
      </c>
    </row>
    <row r="219" spans="1:13" x14ac:dyDescent="0.45">
      <c r="A219" s="7">
        <v>85662</v>
      </c>
      <c r="B219" s="7" t="s">
        <v>114</v>
      </c>
      <c r="C219" s="6">
        <v>48512</v>
      </c>
      <c r="D219" s="7" t="s">
        <v>620</v>
      </c>
      <c r="E219" s="8">
        <v>2</v>
      </c>
      <c r="F219" s="8">
        <v>0</v>
      </c>
      <c r="G219" s="8">
        <v>0</v>
      </c>
      <c r="H219" s="8">
        <v>1</v>
      </c>
      <c r="I219" s="8">
        <v>0</v>
      </c>
      <c r="J219" s="8">
        <v>2</v>
      </c>
      <c r="K219" s="8">
        <v>5</v>
      </c>
      <c r="L219" s="7">
        <v>0.70292866099999995</v>
      </c>
      <c r="M219" s="8">
        <f t="shared" si="3"/>
        <v>42724.98</v>
      </c>
    </row>
    <row r="220" spans="1:13" x14ac:dyDescent="0.45">
      <c r="A220" s="7">
        <v>85662</v>
      </c>
      <c r="B220" s="7" t="s">
        <v>114</v>
      </c>
      <c r="C220" s="6">
        <v>48520</v>
      </c>
      <c r="D220" s="7" t="s">
        <v>621</v>
      </c>
      <c r="E220" s="8">
        <v>8</v>
      </c>
      <c r="F220" s="8">
        <v>1</v>
      </c>
      <c r="G220" s="8">
        <v>0</v>
      </c>
      <c r="H220" s="8">
        <v>0</v>
      </c>
      <c r="I220" s="8">
        <v>0</v>
      </c>
      <c r="J220" s="8">
        <v>0</v>
      </c>
      <c r="K220" s="8">
        <v>9</v>
      </c>
      <c r="L220" s="7">
        <v>0.74478206899999999</v>
      </c>
      <c r="M220" s="8">
        <f t="shared" si="3"/>
        <v>41952.67</v>
      </c>
    </row>
    <row r="221" spans="1:13" x14ac:dyDescent="0.45">
      <c r="A221" s="7">
        <v>85662</v>
      </c>
      <c r="B221" s="7" t="s">
        <v>114</v>
      </c>
      <c r="C221" s="6">
        <v>48538</v>
      </c>
      <c r="D221" s="7" t="s">
        <v>622</v>
      </c>
      <c r="E221" s="8">
        <v>6</v>
      </c>
      <c r="F221" s="8">
        <v>1</v>
      </c>
      <c r="G221" s="8">
        <v>0</v>
      </c>
      <c r="H221" s="8">
        <v>0</v>
      </c>
      <c r="I221" s="8">
        <v>0</v>
      </c>
      <c r="J221" s="8">
        <v>0</v>
      </c>
      <c r="K221" s="8">
        <v>7</v>
      </c>
      <c r="L221" s="7">
        <v>0.56833754700000005</v>
      </c>
      <c r="M221" s="8">
        <f t="shared" si="3"/>
        <v>31680.27</v>
      </c>
    </row>
    <row r="222" spans="1:13" x14ac:dyDescent="0.45">
      <c r="A222" s="7">
        <v>96370</v>
      </c>
      <c r="B222" s="7" t="s">
        <v>116</v>
      </c>
      <c r="C222" s="6">
        <v>44297</v>
      </c>
      <c r="D222" s="7" t="s">
        <v>623</v>
      </c>
      <c r="E222" s="8">
        <v>14</v>
      </c>
      <c r="F222" s="8">
        <v>19</v>
      </c>
      <c r="G222" s="8">
        <v>0</v>
      </c>
      <c r="H222" s="8">
        <v>1</v>
      </c>
      <c r="I222" s="8">
        <v>5</v>
      </c>
      <c r="J222" s="8">
        <v>6</v>
      </c>
      <c r="K222" s="8">
        <v>45</v>
      </c>
      <c r="L222" s="7">
        <v>0.73618797700000005</v>
      </c>
      <c r="M222" s="8">
        <f t="shared" si="3"/>
        <v>304464.36</v>
      </c>
    </row>
    <row r="223" spans="1:13" x14ac:dyDescent="0.45">
      <c r="A223" s="7">
        <v>96370</v>
      </c>
      <c r="B223" s="7" t="s">
        <v>116</v>
      </c>
      <c r="C223" s="6">
        <v>44776</v>
      </c>
      <c r="D223" s="7" t="s">
        <v>624</v>
      </c>
      <c r="E223" s="8">
        <v>3</v>
      </c>
      <c r="F223" s="8">
        <v>9</v>
      </c>
      <c r="G223" s="8">
        <v>0</v>
      </c>
      <c r="H223" s="8">
        <v>1</v>
      </c>
      <c r="I223" s="8">
        <v>1</v>
      </c>
      <c r="J223" s="8">
        <v>1</v>
      </c>
      <c r="K223" s="8">
        <v>15</v>
      </c>
      <c r="L223" s="7">
        <v>0.611049175</v>
      </c>
      <c r="M223" s="8">
        <f t="shared" si="3"/>
        <v>88380.18</v>
      </c>
    </row>
    <row r="224" spans="1:13" x14ac:dyDescent="0.45">
      <c r="A224" s="7">
        <v>96370</v>
      </c>
      <c r="B224" s="7" t="s">
        <v>116</v>
      </c>
      <c r="C224" s="6">
        <v>49437</v>
      </c>
      <c r="D224" s="7" t="s">
        <v>625</v>
      </c>
      <c r="E224" s="8">
        <v>4</v>
      </c>
      <c r="F224" s="8">
        <v>2</v>
      </c>
      <c r="G224" s="8">
        <v>0</v>
      </c>
      <c r="H224" s="8">
        <v>0</v>
      </c>
      <c r="I224" s="8">
        <v>0</v>
      </c>
      <c r="J224" s="8">
        <v>0</v>
      </c>
      <c r="K224" s="8">
        <v>6</v>
      </c>
      <c r="L224" s="7">
        <v>0.47870286000000001</v>
      </c>
      <c r="M224" s="8">
        <f t="shared" si="3"/>
        <v>27294.91</v>
      </c>
    </row>
    <row r="225" spans="1:13" x14ac:dyDescent="0.45">
      <c r="A225" s="7">
        <v>96370</v>
      </c>
      <c r="B225" s="7" t="s">
        <v>116</v>
      </c>
      <c r="C225" s="6">
        <v>49445</v>
      </c>
      <c r="D225" s="7" t="s">
        <v>626</v>
      </c>
      <c r="E225" s="8">
        <v>2</v>
      </c>
      <c r="F225" s="8">
        <v>1</v>
      </c>
      <c r="G225" s="8">
        <v>0</v>
      </c>
      <c r="H225" s="8">
        <v>0</v>
      </c>
      <c r="I225" s="8">
        <v>0</v>
      </c>
      <c r="J225" s="8">
        <v>0</v>
      </c>
      <c r="K225" s="8">
        <v>3</v>
      </c>
      <c r="L225" s="7">
        <v>0.48113356899999998</v>
      </c>
      <c r="M225" s="8">
        <f t="shared" si="3"/>
        <v>13655.82</v>
      </c>
    </row>
    <row r="226" spans="1:13" x14ac:dyDescent="0.45">
      <c r="A226" s="7">
        <v>96370</v>
      </c>
      <c r="B226" s="7" t="s">
        <v>116</v>
      </c>
      <c r="C226" s="6">
        <v>49452</v>
      </c>
      <c r="D226" s="7" t="s">
        <v>582</v>
      </c>
      <c r="E226" s="8">
        <v>0</v>
      </c>
      <c r="F226" s="8">
        <v>2</v>
      </c>
      <c r="G226" s="8">
        <v>0</v>
      </c>
      <c r="H226" s="8">
        <v>0</v>
      </c>
      <c r="I226" s="8">
        <v>1</v>
      </c>
      <c r="J226" s="8">
        <v>0</v>
      </c>
      <c r="K226" s="8">
        <v>3</v>
      </c>
      <c r="L226" s="7">
        <v>0.63458003399999996</v>
      </c>
      <c r="M226" s="8">
        <f t="shared" si="3"/>
        <v>19746</v>
      </c>
    </row>
    <row r="227" spans="1:13" x14ac:dyDescent="0.45">
      <c r="A227" s="7">
        <v>96370</v>
      </c>
      <c r="B227" s="7" t="s">
        <v>116</v>
      </c>
      <c r="C227" s="6">
        <v>49478</v>
      </c>
      <c r="D227" s="7" t="s">
        <v>627</v>
      </c>
      <c r="E227" s="8">
        <v>2</v>
      </c>
      <c r="F227" s="8">
        <v>4</v>
      </c>
      <c r="G227" s="8">
        <v>0</v>
      </c>
      <c r="H227" s="8">
        <v>1</v>
      </c>
      <c r="I227" s="8">
        <v>0</v>
      </c>
      <c r="J227" s="8">
        <v>0</v>
      </c>
      <c r="K227" s="8">
        <v>7</v>
      </c>
      <c r="L227" s="7">
        <v>0.38216433399999999</v>
      </c>
      <c r="M227" s="8">
        <f t="shared" si="3"/>
        <v>33879.980000000003</v>
      </c>
    </row>
    <row r="228" spans="1:13" x14ac:dyDescent="0.45">
      <c r="C228" s="6"/>
      <c r="E228" s="8">
        <v>375</v>
      </c>
      <c r="F228" s="8">
        <v>893</v>
      </c>
      <c r="G228" s="8">
        <v>15</v>
      </c>
      <c r="H228" s="8">
        <v>45</v>
      </c>
      <c r="I228" s="8">
        <v>177</v>
      </c>
      <c r="J228" s="8">
        <v>109</v>
      </c>
      <c r="K228" s="8">
        <v>1614</v>
      </c>
      <c r="M228" s="8">
        <f>SUM(M3:M227)</f>
        <v>9204853.9299999978</v>
      </c>
    </row>
    <row r="229" spans="1:13" x14ac:dyDescent="0.45">
      <c r="C229" s="6"/>
    </row>
    <row r="230" spans="1:13" x14ac:dyDescent="0.45">
      <c r="C230" s="6"/>
      <c r="M230" s="8"/>
    </row>
    <row r="232" spans="1:13" x14ac:dyDescent="0.45">
      <c r="M232" s="8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Details_June#2</vt:lpstr>
      <vt:lpstr>Special Ed_final#1</vt:lpstr>
      <vt:lpstr>Pre Sch_final#1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2020-04-15T14:05:05Z</dcterms:modified>
</cp:coreProperties>
</file>